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276" windowHeight="12276" tabRatio="861" firstSheet="3" activeTab="13"/>
  </bookViews>
  <sheets>
    <sheet name="Start Times" sheetId="1" r:id="rId1"/>
    <sheet name="End Times" sheetId="2" r:id="rId2"/>
    <sheet name="M20-29" sheetId="3" r:id="rId3"/>
    <sheet name="Run Times" sheetId="4" r:id="rId4"/>
    <sheet name="Novice" sheetId="5" r:id="rId5"/>
    <sheet name="M10-19 &amp; 50+" sheetId="6" r:id="rId6"/>
    <sheet name="M30-39" sheetId="7" r:id="rId7"/>
    <sheet name="M40-49" sheetId="8" r:id="rId8"/>
    <sheet name="F10-19 &amp; 50+" sheetId="9" r:id="rId9"/>
    <sheet name="F20-29" sheetId="10" r:id="rId10"/>
    <sheet name="F30-39" sheetId="11" r:id="rId11"/>
    <sheet name="F40-49" sheetId="12" r:id="rId12"/>
    <sheet name="Professional Groups" sheetId="13" r:id="rId13"/>
    <sheet name="Relay Teams" sheetId="14" r:id="rId14"/>
  </sheets>
  <definedNames/>
  <calcPr fullCalcOnLoad="1"/>
</workbook>
</file>

<file path=xl/sharedStrings.xml><?xml version="1.0" encoding="utf-8"?>
<sst xmlns="http://schemas.openxmlformats.org/spreadsheetml/2006/main" count="124" uniqueCount="42">
  <si>
    <t>H:M:S</t>
  </si>
  <si>
    <t xml:space="preserve">End </t>
  </si>
  <si>
    <t>Start</t>
  </si>
  <si>
    <t>Novice Division</t>
  </si>
  <si>
    <t>f</t>
  </si>
  <si>
    <t>m</t>
  </si>
  <si>
    <t>Female 31-50</t>
  </si>
  <si>
    <t>Female  10-30</t>
  </si>
  <si>
    <t>Male 10-30</t>
  </si>
  <si>
    <t>Male 31-50</t>
  </si>
  <si>
    <t>Men 10 - 19</t>
  </si>
  <si>
    <t>Men 50+</t>
  </si>
  <si>
    <t>Men 20 - 29</t>
  </si>
  <si>
    <t>Run</t>
  </si>
  <si>
    <t>Men 30-39</t>
  </si>
  <si>
    <t>Men 40-49</t>
  </si>
  <si>
    <t>Women 10-19</t>
  </si>
  <si>
    <t>Women 50+</t>
  </si>
  <si>
    <t>Female 40-49</t>
  </si>
  <si>
    <t>Female 20-29</t>
  </si>
  <si>
    <t>Female 30-39</t>
  </si>
  <si>
    <t>Relay Teams</t>
  </si>
  <si>
    <t>Professional Relay Teams</t>
  </si>
  <si>
    <t>Hogi Yogi</t>
  </si>
  <si>
    <t xml:space="preserve">Food &amp; Care </t>
  </si>
  <si>
    <t>DPA Alliance</t>
  </si>
  <si>
    <t>Jeffs &amp; Jeffs</t>
  </si>
  <si>
    <t>CRA</t>
  </si>
  <si>
    <t>Security Metrics</t>
  </si>
  <si>
    <t>Dr. Vogel DDS</t>
  </si>
  <si>
    <t>Child, Nettlesbaum, Hamilton</t>
  </si>
  <si>
    <t>Jackson &amp; Jackson</t>
  </si>
  <si>
    <t>Professional groups</t>
  </si>
  <si>
    <t>Vogel, DDS</t>
  </si>
  <si>
    <t>Collins/Kronmiller Urology</t>
  </si>
  <si>
    <t>Average</t>
  </si>
  <si>
    <t>Berry MD</t>
  </si>
  <si>
    <t>Burr, DDS</t>
  </si>
  <si>
    <t>Smith, Updike, Brown</t>
  </si>
  <si>
    <t>Utah First Title Insurance</t>
  </si>
  <si>
    <t>Early</t>
  </si>
  <si>
    <t>no show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</si>
</sst>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h:mm:ss;@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8"/>
      <name val="Arial"/>
      <family val="2"/>
    </font>
    <font>
      <sz val="13"/>
      <name val="Arial"/>
      <family val="0"/>
    </font>
    <font>
      <b/>
      <sz val="13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1" fontId="3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1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21" fontId="5" fillId="0" borderId="2" xfId="0" applyNumberFormat="1" applyFont="1" applyBorder="1" applyAlignment="1">
      <alignment/>
    </xf>
    <xf numFmtId="16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21" fontId="7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2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M17" sqref="M17:N20"/>
    </sheetView>
  </sheetViews>
  <sheetFormatPr defaultColWidth="9.140625" defaultRowHeight="12.75"/>
  <cols>
    <col min="1" max="1" width="6.7109375" style="8" customWidth="1"/>
    <col min="2" max="2" width="12.140625" style="8" customWidth="1"/>
    <col min="3" max="3" width="4.421875" style="8" bestFit="1" customWidth="1"/>
    <col min="4" max="4" width="12.140625" style="8" customWidth="1"/>
    <col min="5" max="5" width="4.421875" style="8" bestFit="1" customWidth="1"/>
    <col min="6" max="6" width="12.140625" style="8" customWidth="1"/>
    <col min="7" max="7" width="6.00390625" style="8" bestFit="1" customWidth="1"/>
    <col min="8" max="8" width="12.140625" style="8" customWidth="1"/>
    <col min="9" max="9" width="6.00390625" style="8" bestFit="1" customWidth="1"/>
    <col min="10" max="10" width="11.140625" style="8" customWidth="1"/>
    <col min="11" max="11" width="6.00390625" style="8" bestFit="1" customWidth="1"/>
    <col min="12" max="12" width="12.140625" style="8" customWidth="1"/>
    <col min="13" max="13" width="6.00390625" style="8" bestFit="1" customWidth="1"/>
    <col min="14" max="14" width="12.140625" style="8" customWidth="1"/>
    <col min="15" max="16384" width="8.8515625" style="8" customWidth="1"/>
  </cols>
  <sheetData>
    <row r="1" spans="1:14" ht="16.5">
      <c r="A1" s="8" t="s">
        <v>2</v>
      </c>
      <c r="B1" s="8" t="s">
        <v>0</v>
      </c>
      <c r="D1" s="8" t="s">
        <v>0</v>
      </c>
      <c r="F1" s="8" t="s">
        <v>0</v>
      </c>
      <c r="H1" s="8" t="s">
        <v>0</v>
      </c>
      <c r="J1" s="8" t="s">
        <v>0</v>
      </c>
      <c r="L1" s="8" t="s">
        <v>0</v>
      </c>
      <c r="N1" s="8" t="s">
        <v>0</v>
      </c>
    </row>
    <row r="2" spans="1:14" ht="16.5">
      <c r="A2" s="9">
        <v>1</v>
      </c>
      <c r="B2" s="10">
        <v>0.3300925925925926</v>
      </c>
      <c r="C2" s="9">
        <v>28</v>
      </c>
      <c r="D2" s="10"/>
      <c r="E2" s="9">
        <v>56</v>
      </c>
      <c r="F2" s="10">
        <v>0.3347222222222222</v>
      </c>
      <c r="G2" s="9">
        <v>88</v>
      </c>
      <c r="H2" s="10">
        <v>0.32916666666666666</v>
      </c>
      <c r="I2" s="9">
        <v>117</v>
      </c>
      <c r="J2" s="10">
        <v>0.325</v>
      </c>
      <c r="K2" s="9">
        <v>146</v>
      </c>
      <c r="L2" s="10">
        <v>0.3405092592592593</v>
      </c>
      <c r="M2" s="9">
        <v>177</v>
      </c>
      <c r="N2" s="10">
        <v>0.31736111111111115</v>
      </c>
    </row>
    <row r="3" spans="1:14" ht="16.5">
      <c r="A3" s="9">
        <v>2</v>
      </c>
      <c r="B3" s="10">
        <v>0.33495370370370375</v>
      </c>
      <c r="C3" s="9">
        <v>29</v>
      </c>
      <c r="D3" s="10">
        <v>0.3145833333333333</v>
      </c>
      <c r="E3" s="9">
        <v>57</v>
      </c>
      <c r="F3" s="10">
        <v>0.3196759259259259</v>
      </c>
      <c r="G3" s="9">
        <v>89</v>
      </c>
      <c r="H3" s="10">
        <v>0.32083333333333336</v>
      </c>
      <c r="I3" s="9">
        <v>118</v>
      </c>
      <c r="J3" s="8" t="s">
        <v>41</v>
      </c>
      <c r="K3" s="9">
        <v>147</v>
      </c>
      <c r="L3" s="10">
        <v>0.32546296296296295</v>
      </c>
      <c r="M3" s="9">
        <v>178</v>
      </c>
      <c r="N3" s="10">
        <v>0.3178240740740741</v>
      </c>
    </row>
    <row r="4" spans="1:14" ht="16.5">
      <c r="A4" s="9">
        <v>3</v>
      </c>
      <c r="B4" s="8" t="s">
        <v>40</v>
      </c>
      <c r="C4" s="9">
        <v>30</v>
      </c>
      <c r="D4" s="10">
        <v>0.3354166666666667</v>
      </c>
      <c r="E4" s="9">
        <v>58</v>
      </c>
      <c r="F4" s="10">
        <v>0.3113425925925926</v>
      </c>
      <c r="G4" s="9">
        <v>90</v>
      </c>
      <c r="H4" s="10">
        <v>0.33217592592592593</v>
      </c>
      <c r="I4" s="9">
        <v>119</v>
      </c>
      <c r="J4" s="10">
        <v>0.31550925925925927</v>
      </c>
      <c r="K4" s="9">
        <v>148</v>
      </c>
      <c r="L4" s="10">
        <v>0.3090277777777778</v>
      </c>
      <c r="M4" s="9">
        <v>180</v>
      </c>
      <c r="N4" s="10">
        <v>0.3106481481481482</v>
      </c>
    </row>
    <row r="5" spans="1:14" ht="16.5">
      <c r="A5" s="9">
        <v>4</v>
      </c>
      <c r="B5" s="10">
        <v>0.3412037037037037</v>
      </c>
      <c r="C5" s="9">
        <v>31</v>
      </c>
      <c r="D5" s="10">
        <v>0.3076388888888889</v>
      </c>
      <c r="E5" s="9">
        <v>60</v>
      </c>
      <c r="F5" s="10">
        <v>0.34282407407407406</v>
      </c>
      <c r="G5" s="9">
        <v>91</v>
      </c>
      <c r="H5" s="10">
        <v>0.3136574074074074</v>
      </c>
      <c r="I5" s="9">
        <v>120</v>
      </c>
      <c r="J5" s="10">
        <v>0.3416666666666666</v>
      </c>
      <c r="K5" s="9">
        <v>149</v>
      </c>
      <c r="L5" s="10">
        <v>0.3418981481481482</v>
      </c>
      <c r="M5" s="9">
        <v>181</v>
      </c>
      <c r="N5" s="10">
        <v>0.32962962962962966</v>
      </c>
    </row>
    <row r="6" spans="1:14" ht="16.5">
      <c r="A6" s="9">
        <v>5</v>
      </c>
      <c r="B6" s="10">
        <v>0.305787037037037</v>
      </c>
      <c r="C6" s="9">
        <v>33</v>
      </c>
      <c r="D6" s="8" t="s">
        <v>41</v>
      </c>
      <c r="E6" s="9">
        <v>61</v>
      </c>
      <c r="F6" s="10">
        <v>0.3280092592592592</v>
      </c>
      <c r="G6" s="9">
        <v>92</v>
      </c>
      <c r="H6" s="10">
        <v>0.32939814814814816</v>
      </c>
      <c r="I6" s="9">
        <v>121</v>
      </c>
      <c r="J6" s="10">
        <v>0.3314814814814815</v>
      </c>
      <c r="K6" s="9">
        <v>153</v>
      </c>
      <c r="L6" s="10">
        <v>0.3277777777777778</v>
      </c>
      <c r="M6" s="9">
        <v>182</v>
      </c>
      <c r="N6" s="10">
        <v>0.30671296296296297</v>
      </c>
    </row>
    <row r="7" spans="1:14" ht="16.5">
      <c r="A7" s="9">
        <v>8</v>
      </c>
      <c r="B7" s="10">
        <v>0.3298611111111111</v>
      </c>
      <c r="C7" s="9">
        <v>34</v>
      </c>
      <c r="D7" s="10">
        <v>0.31319444444444444</v>
      </c>
      <c r="E7" s="9">
        <v>63</v>
      </c>
      <c r="F7" s="8" t="s">
        <v>41</v>
      </c>
      <c r="G7" s="9">
        <v>93</v>
      </c>
      <c r="H7" s="10">
        <v>0.3326388888888889</v>
      </c>
      <c r="I7" s="9">
        <v>122</v>
      </c>
      <c r="J7" s="8" t="s">
        <v>41</v>
      </c>
      <c r="K7" s="9">
        <v>154</v>
      </c>
      <c r="L7" s="10">
        <v>0.3074074074074074</v>
      </c>
      <c r="M7" s="9">
        <v>183</v>
      </c>
      <c r="N7" s="10">
        <v>0.3210648148148148</v>
      </c>
    </row>
    <row r="8" spans="1:14" ht="16.5">
      <c r="A8" s="9">
        <v>9</v>
      </c>
      <c r="B8" s="10">
        <v>0.33055555555555555</v>
      </c>
      <c r="C8" s="9">
        <v>35</v>
      </c>
      <c r="D8" s="10">
        <v>0.3259259259259259</v>
      </c>
      <c r="E8" s="9">
        <v>64</v>
      </c>
      <c r="F8" s="8" t="s">
        <v>41</v>
      </c>
      <c r="G8" s="9">
        <v>94</v>
      </c>
      <c r="H8" s="10">
        <v>0.3189814814814815</v>
      </c>
      <c r="I8" s="9">
        <v>123</v>
      </c>
      <c r="J8" s="10">
        <v>0.3212962962962963</v>
      </c>
      <c r="K8" s="9">
        <v>155</v>
      </c>
      <c r="L8" s="10">
        <v>0.3423611111111111</v>
      </c>
      <c r="M8" s="9">
        <v>185</v>
      </c>
      <c r="N8" s="10">
        <v>0.3122685185185185</v>
      </c>
    </row>
    <row r="9" spans="1:14" ht="16.5">
      <c r="A9" s="9">
        <v>10</v>
      </c>
      <c r="B9" s="10">
        <v>0.33078703703703705</v>
      </c>
      <c r="C9" s="9">
        <v>36</v>
      </c>
      <c r="D9" s="10">
        <v>0.33101851851851855</v>
      </c>
      <c r="E9" s="9">
        <v>65</v>
      </c>
      <c r="F9" s="10">
        <v>0.32893518518518516</v>
      </c>
      <c r="G9" s="9">
        <v>95</v>
      </c>
      <c r="H9" s="10">
        <v>0.31828703703703703</v>
      </c>
      <c r="I9" s="9">
        <v>124</v>
      </c>
      <c r="J9" s="10">
        <v>0.31296296296296294</v>
      </c>
      <c r="K9" s="9">
        <v>156</v>
      </c>
      <c r="L9" s="10">
        <v>0.34259259259259256</v>
      </c>
      <c r="M9" s="9">
        <v>186</v>
      </c>
      <c r="N9" s="10">
        <v>0.3111111111111111</v>
      </c>
    </row>
    <row r="10" spans="1:14" ht="16.5">
      <c r="A10" s="9">
        <v>11</v>
      </c>
      <c r="B10" s="10">
        <v>0.30625</v>
      </c>
      <c r="C10" s="9">
        <v>37</v>
      </c>
      <c r="D10" s="10">
        <v>0.3171296296296296</v>
      </c>
      <c r="E10" s="9">
        <v>67</v>
      </c>
      <c r="F10" s="10">
        <v>0.3071759259259259</v>
      </c>
      <c r="G10" s="9">
        <v>96</v>
      </c>
      <c r="H10" s="8" t="s">
        <v>41</v>
      </c>
      <c r="I10" s="9">
        <v>125</v>
      </c>
      <c r="J10" s="10">
        <v>0.30995370370370373</v>
      </c>
      <c r="K10" s="9">
        <v>157</v>
      </c>
      <c r="L10" s="10">
        <v>0.32314814814814813</v>
      </c>
      <c r="M10" s="9">
        <v>187</v>
      </c>
      <c r="N10" s="10">
        <v>0.34328703703703706</v>
      </c>
    </row>
    <row r="11" spans="1:14" ht="16.5">
      <c r="A11" s="9">
        <v>12</v>
      </c>
      <c r="B11" s="10">
        <v>0.3275462962962963</v>
      </c>
      <c r="C11" s="9">
        <v>38</v>
      </c>
      <c r="D11" s="10">
        <v>0.3078703703703704</v>
      </c>
      <c r="E11" s="9">
        <v>68</v>
      </c>
      <c r="F11" s="10">
        <v>0.3201388888888889</v>
      </c>
      <c r="G11" s="9">
        <v>99</v>
      </c>
      <c r="H11" s="10">
        <v>0.324537037037037</v>
      </c>
      <c r="I11" s="9">
        <v>126</v>
      </c>
      <c r="J11" s="10">
        <v>0.34421296296296294</v>
      </c>
      <c r="K11" s="9">
        <v>158</v>
      </c>
      <c r="L11" s="10">
        <v>0.3104166666666667</v>
      </c>
      <c r="M11" s="9">
        <v>188</v>
      </c>
      <c r="N11" s="10">
        <v>0.3055555555555555</v>
      </c>
    </row>
    <row r="12" spans="1:14" ht="16.5">
      <c r="A12" s="9">
        <v>13</v>
      </c>
      <c r="B12" s="10">
        <v>0.3263888888888889</v>
      </c>
      <c r="C12" s="9">
        <v>39</v>
      </c>
      <c r="D12" s="10">
        <v>0.34467592592592594</v>
      </c>
      <c r="E12" s="9">
        <v>69</v>
      </c>
      <c r="F12" s="10">
        <v>0.33240740740740743</v>
      </c>
      <c r="G12" s="9">
        <v>101</v>
      </c>
      <c r="H12" s="10">
        <v>0.3421296296296296</v>
      </c>
      <c r="I12" s="9">
        <v>127</v>
      </c>
      <c r="J12" s="10">
        <v>0.33425925925925926</v>
      </c>
      <c r="K12" s="9">
        <v>159</v>
      </c>
      <c r="L12" s="10">
        <v>0.32708333333333334</v>
      </c>
      <c r="M12" s="9">
        <v>189</v>
      </c>
      <c r="N12" s="8" t="s">
        <v>41</v>
      </c>
    </row>
    <row r="13" spans="1:14" ht="16.5">
      <c r="A13" s="9">
        <v>14</v>
      </c>
      <c r="B13" s="10">
        <v>0.31643518518518515</v>
      </c>
      <c r="C13" s="9">
        <v>40</v>
      </c>
      <c r="D13" s="10">
        <v>0.33449074074074076</v>
      </c>
      <c r="E13" s="9">
        <v>70</v>
      </c>
      <c r="F13" s="10">
        <v>0.33356481481481487</v>
      </c>
      <c r="G13" s="9">
        <v>102</v>
      </c>
      <c r="H13" s="10">
        <v>0.31805555555555554</v>
      </c>
      <c r="I13" s="9">
        <v>128</v>
      </c>
      <c r="J13" s="10">
        <v>0.30972222222222223</v>
      </c>
      <c r="K13" s="9">
        <v>160</v>
      </c>
      <c r="L13" s="10">
        <v>0.3138888888888889</v>
      </c>
      <c r="M13" s="9">
        <v>190</v>
      </c>
      <c r="N13" s="8" t="s">
        <v>41</v>
      </c>
    </row>
    <row r="14" spans="1:14" ht="16.5">
      <c r="A14" s="9">
        <v>15</v>
      </c>
      <c r="B14" s="10">
        <v>0.3435185185185185</v>
      </c>
      <c r="C14" s="9">
        <v>43</v>
      </c>
      <c r="D14" s="10">
        <v>0.319212962962963</v>
      </c>
      <c r="E14" s="9">
        <v>71</v>
      </c>
      <c r="F14" s="10">
        <v>0.3282407407407408</v>
      </c>
      <c r="G14" s="9">
        <v>103</v>
      </c>
      <c r="H14" s="10">
        <v>0.3333333333333333</v>
      </c>
      <c r="I14" s="9">
        <v>131</v>
      </c>
      <c r="J14" s="10">
        <v>0.3127314814814815</v>
      </c>
      <c r="K14" s="9">
        <v>161</v>
      </c>
      <c r="L14" s="10">
        <v>0.34375</v>
      </c>
      <c r="M14" s="9">
        <v>191</v>
      </c>
      <c r="N14" s="10">
        <v>0.331712962962963</v>
      </c>
    </row>
    <row r="15" spans="1:14" ht="16.5">
      <c r="A15" s="9">
        <v>16</v>
      </c>
      <c r="B15" s="10">
        <v>0.3303240740740741</v>
      </c>
      <c r="C15" s="9">
        <v>44</v>
      </c>
      <c r="D15" s="10">
        <v>0.3261574074074074</v>
      </c>
      <c r="E15" s="9">
        <v>72</v>
      </c>
      <c r="F15" s="10">
        <v>0.3287037037037037</v>
      </c>
      <c r="G15" s="9">
        <v>104</v>
      </c>
      <c r="H15" s="10">
        <v>0.30648148148148147</v>
      </c>
      <c r="I15" s="9">
        <v>132</v>
      </c>
      <c r="J15" s="10">
        <v>0.3101851851851852</v>
      </c>
      <c r="K15" s="9">
        <v>163</v>
      </c>
      <c r="L15" s="18">
        <v>0.30949074074074073</v>
      </c>
      <c r="M15" s="9">
        <v>192</v>
      </c>
      <c r="N15" s="10">
        <v>0.34074074074074073</v>
      </c>
    </row>
    <row r="16" spans="1:14" ht="16.5">
      <c r="A16" s="9">
        <v>17</v>
      </c>
      <c r="B16" s="10">
        <v>0.30810185185185185</v>
      </c>
      <c r="C16" s="9">
        <v>45</v>
      </c>
      <c r="D16" s="10">
        <v>0.3351851851851852</v>
      </c>
      <c r="E16" s="9">
        <v>73</v>
      </c>
      <c r="F16" s="10">
        <v>0.33287037037037037</v>
      </c>
      <c r="G16" s="9">
        <v>105</v>
      </c>
      <c r="H16" s="10">
        <v>0.30833333333333335</v>
      </c>
      <c r="I16" s="9">
        <v>133</v>
      </c>
      <c r="J16" s="18">
        <v>0.32662037037037034</v>
      </c>
      <c r="K16" s="9">
        <v>165</v>
      </c>
      <c r="L16" s="18">
        <v>0.31203703703703706</v>
      </c>
      <c r="M16" s="9">
        <v>164</v>
      </c>
      <c r="N16" s="10">
        <v>0.3439814814814815</v>
      </c>
    </row>
    <row r="17" spans="1:13" ht="16.5">
      <c r="A17" s="9">
        <v>18</v>
      </c>
      <c r="B17" s="10">
        <v>0.32569444444444445</v>
      </c>
      <c r="C17" s="9">
        <v>46</v>
      </c>
      <c r="D17" s="8" t="s">
        <v>41</v>
      </c>
      <c r="E17" s="9">
        <v>74</v>
      </c>
      <c r="F17" s="10">
        <v>0.3284722222222222</v>
      </c>
      <c r="G17" s="9">
        <v>106</v>
      </c>
      <c r="H17" s="10">
        <v>0.3125</v>
      </c>
      <c r="I17" s="9">
        <v>134</v>
      </c>
      <c r="J17" s="10">
        <v>0.3185185185185185</v>
      </c>
      <c r="K17" s="9">
        <v>166</v>
      </c>
      <c r="L17" s="18">
        <v>0.3340277777777778</v>
      </c>
      <c r="M17" s="9"/>
    </row>
    <row r="18" spans="1:13" ht="16.5">
      <c r="A18" s="9">
        <v>19</v>
      </c>
      <c r="B18" s="10">
        <v>0.31157407407407406</v>
      </c>
      <c r="C18" s="9">
        <v>47</v>
      </c>
      <c r="D18" s="10">
        <v>0.34490740740740744</v>
      </c>
      <c r="E18" s="9">
        <v>75</v>
      </c>
      <c r="F18" s="10">
        <v>0.32685185185185184</v>
      </c>
      <c r="G18" s="9">
        <v>107</v>
      </c>
      <c r="H18" s="10">
        <v>0.32731481481481484</v>
      </c>
      <c r="I18" s="9">
        <v>135</v>
      </c>
      <c r="J18" s="10">
        <v>0.3444444444444445</v>
      </c>
      <c r="K18" s="9">
        <v>167</v>
      </c>
      <c r="L18" s="10">
        <v>0.3092592592592593</v>
      </c>
      <c r="M18" s="9"/>
    </row>
    <row r="19" spans="1:13" ht="16.5">
      <c r="A19" s="9">
        <v>20</v>
      </c>
      <c r="B19" s="10">
        <v>0.3060185185185185</v>
      </c>
      <c r="C19" s="9">
        <v>48</v>
      </c>
      <c r="D19" s="10">
        <v>0.33125</v>
      </c>
      <c r="E19" s="9">
        <v>77</v>
      </c>
      <c r="F19" s="10">
        <v>0.3414351851851852</v>
      </c>
      <c r="G19" s="9">
        <v>108</v>
      </c>
      <c r="H19" s="10">
        <v>0.3143518518518518</v>
      </c>
      <c r="I19" s="9">
        <v>136</v>
      </c>
      <c r="J19" s="10">
        <v>0.31875</v>
      </c>
      <c r="K19" s="9">
        <v>168</v>
      </c>
      <c r="L19" s="10">
        <v>0.32175925925925924</v>
      </c>
      <c r="M19" s="9"/>
    </row>
    <row r="20" spans="1:13" ht="16.5">
      <c r="A20" s="9">
        <v>21</v>
      </c>
      <c r="B20" s="10">
        <v>0.31689814814814815</v>
      </c>
      <c r="C20" s="9">
        <v>49</v>
      </c>
      <c r="D20" s="10">
        <v>0.3162037037037037</v>
      </c>
      <c r="E20" s="9">
        <v>80</v>
      </c>
      <c r="F20" s="10">
        <v>0.32337962962962963</v>
      </c>
      <c r="G20" s="9">
        <v>109</v>
      </c>
      <c r="H20" s="10">
        <v>0.3141203703703704</v>
      </c>
      <c r="I20" s="9">
        <v>137</v>
      </c>
      <c r="J20" s="10">
        <v>0.31666666666666665</v>
      </c>
      <c r="K20" s="9">
        <v>169</v>
      </c>
      <c r="L20" s="10">
        <v>0.32199074074074074</v>
      </c>
      <c r="M20" s="9"/>
    </row>
    <row r="21" spans="1:12" ht="16.5">
      <c r="A21" s="9">
        <v>22</v>
      </c>
      <c r="B21" s="10">
        <v>0.33310185185185187</v>
      </c>
      <c r="C21" s="9">
        <v>50</v>
      </c>
      <c r="D21" s="10">
        <v>0.3199074074074074</v>
      </c>
      <c r="E21" s="9">
        <v>81</v>
      </c>
      <c r="F21" s="10">
        <v>0.3229166666666667</v>
      </c>
      <c r="G21" s="9">
        <v>110</v>
      </c>
      <c r="H21" s="10">
        <v>0.3430555555555555</v>
      </c>
      <c r="I21" s="9">
        <v>138</v>
      </c>
      <c r="J21" s="10">
        <v>0.3069444444444444</v>
      </c>
      <c r="K21" s="9">
        <v>170</v>
      </c>
      <c r="L21" s="10">
        <v>0.3215277777777778</v>
      </c>
    </row>
    <row r="22" spans="1:14" ht="16.5">
      <c r="A22" s="9">
        <v>23</v>
      </c>
      <c r="B22" s="10">
        <v>0.3157407407407407</v>
      </c>
      <c r="C22" s="9">
        <v>51</v>
      </c>
      <c r="D22" s="8" t="s">
        <v>41</v>
      </c>
      <c r="E22" s="9">
        <v>82</v>
      </c>
      <c r="F22" s="10">
        <v>0.30856481481481485</v>
      </c>
      <c r="G22" s="9">
        <v>112</v>
      </c>
      <c r="H22" s="10">
        <v>0.32384259259259257</v>
      </c>
      <c r="I22" s="9">
        <v>139</v>
      </c>
      <c r="J22" s="10">
        <v>0.3159722222222222</v>
      </c>
      <c r="K22" s="9">
        <v>171</v>
      </c>
      <c r="L22" s="10">
        <v>0.3087962962962963</v>
      </c>
      <c r="M22" s="8">
        <v>98</v>
      </c>
      <c r="N22" s="10">
        <v>0.31527777777777777</v>
      </c>
    </row>
    <row r="23" spans="1:12" ht="16.5">
      <c r="A23" s="9">
        <v>24</v>
      </c>
      <c r="B23" s="8" t="s">
        <v>41</v>
      </c>
      <c r="C23" s="9">
        <v>52</v>
      </c>
      <c r="D23" s="10">
        <v>0.32037037037037036</v>
      </c>
      <c r="E23" s="9">
        <v>84</v>
      </c>
      <c r="F23" s="10">
        <v>0.3194444444444445</v>
      </c>
      <c r="G23" s="9">
        <v>113</v>
      </c>
      <c r="H23" s="10">
        <v>0.32430555555555557</v>
      </c>
      <c r="I23" s="9">
        <v>142</v>
      </c>
      <c r="J23" s="10">
        <v>0.32060185185185186</v>
      </c>
      <c r="K23" s="9">
        <v>172</v>
      </c>
      <c r="L23" s="10">
        <v>0.3108796296296296</v>
      </c>
    </row>
    <row r="24" spans="1:12" ht="16.5">
      <c r="A24" s="9">
        <v>25</v>
      </c>
      <c r="B24" s="10">
        <v>0.3224537037037037</v>
      </c>
      <c r="C24" s="9">
        <v>53</v>
      </c>
      <c r="D24" s="10">
        <v>0.34097222222222223</v>
      </c>
      <c r="E24" s="9">
        <v>85</v>
      </c>
      <c r="F24" s="10">
        <v>0.31504629629629627</v>
      </c>
      <c r="G24" s="9">
        <v>114</v>
      </c>
      <c r="H24" s="10">
        <v>0.3236111111111111</v>
      </c>
      <c r="I24" s="9">
        <v>143</v>
      </c>
      <c r="J24" s="10">
        <v>0.31180555555555556</v>
      </c>
      <c r="K24" s="9">
        <v>173</v>
      </c>
      <c r="L24" s="10">
        <v>0.3247685185185185</v>
      </c>
    </row>
    <row r="25" spans="1:12" ht="16.5">
      <c r="A25" s="9">
        <v>26</v>
      </c>
      <c r="B25" s="10">
        <v>0.33194444444444443</v>
      </c>
      <c r="C25" s="9">
        <v>54</v>
      </c>
      <c r="D25" s="8" t="s">
        <v>41</v>
      </c>
      <c r="E25" s="9">
        <v>86</v>
      </c>
      <c r="F25" s="10">
        <v>0.3226851851851852</v>
      </c>
      <c r="G25" s="9">
        <v>115</v>
      </c>
      <c r="H25" s="10">
        <v>0.32407407407407407</v>
      </c>
      <c r="I25" s="9">
        <v>144</v>
      </c>
      <c r="J25" s="10">
        <v>0.32523148148148145</v>
      </c>
      <c r="K25" s="9">
        <v>174</v>
      </c>
      <c r="L25" s="10">
        <v>0.3338888888888889</v>
      </c>
    </row>
    <row r="26" spans="1:12" ht="16.5">
      <c r="A26" s="9">
        <v>27</v>
      </c>
      <c r="B26" s="10">
        <v>0.3148148148148148</v>
      </c>
      <c r="C26" s="9">
        <v>55</v>
      </c>
      <c r="D26" s="10">
        <v>0.32222222222222224</v>
      </c>
      <c r="E26" s="9">
        <v>87</v>
      </c>
      <c r="F26" s="8" t="s">
        <v>41</v>
      </c>
      <c r="G26" s="9">
        <v>116</v>
      </c>
      <c r="H26" s="8" t="s">
        <v>40</v>
      </c>
      <c r="I26" s="9">
        <v>145</v>
      </c>
      <c r="J26" s="10">
        <v>0.31342592592592594</v>
      </c>
      <c r="K26" s="9">
        <v>176</v>
      </c>
      <c r="L26" s="10">
        <v>0.3175925925925926</v>
      </c>
    </row>
  </sheetData>
  <printOptions gridLines="1"/>
  <pageMargins left="0.75" right="0.75" top="1" bottom="1" header="0.5" footer="0.5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2" sqref="A12:B12"/>
    </sheetView>
  </sheetViews>
  <sheetFormatPr defaultColWidth="9.140625" defaultRowHeight="12.75"/>
  <cols>
    <col min="1" max="16384" width="12.421875" style="2" customWidth="1"/>
  </cols>
  <sheetData>
    <row r="1" ht="17.25">
      <c r="A1" s="2" t="s">
        <v>19</v>
      </c>
    </row>
    <row r="2" spans="1:6" ht="17.25">
      <c r="A2" s="2">
        <v>2</v>
      </c>
      <c r="B2" s="4">
        <f>+'Run Times'!B3</f>
        <v>0.06684027777777773</v>
      </c>
      <c r="E2" s="2">
        <v>92</v>
      </c>
      <c r="F2" s="4">
        <f>+'Run Times'!H6</f>
        <v>0.05577546296296293</v>
      </c>
    </row>
    <row r="3" spans="1:6" ht="17.25">
      <c r="A3" s="2">
        <v>5</v>
      </c>
      <c r="B3" s="4">
        <f>+'Run Times'!B6</f>
        <v>0.04305555555555557</v>
      </c>
      <c r="E3" s="2">
        <v>104</v>
      </c>
      <c r="F3" s="4">
        <f>+'Run Times'!H15</f>
        <v>0.04097222222222224</v>
      </c>
    </row>
    <row r="4" spans="1:6" ht="17.25">
      <c r="A4" s="2">
        <v>10</v>
      </c>
      <c r="B4" s="4">
        <f>+'Run Times'!B9</f>
        <v>0.0554513888888889</v>
      </c>
      <c r="E4" s="2">
        <v>115</v>
      </c>
      <c r="F4" s="4">
        <f>+'Run Times'!H25</f>
        <v>0.054548611111111145</v>
      </c>
    </row>
    <row r="5" spans="1:6" ht="17.25">
      <c r="A5" s="2">
        <v>16</v>
      </c>
      <c r="B5" s="4">
        <f>+'Run Times'!B15</f>
        <v>0.05594907407407401</v>
      </c>
      <c r="E5" s="2">
        <v>121</v>
      </c>
      <c r="F5" s="4">
        <f>+'Run Times'!J6</f>
        <v>0.0640162037037037</v>
      </c>
    </row>
    <row r="6" spans="1:6" ht="17.25">
      <c r="A6" s="2">
        <v>19</v>
      </c>
      <c r="B6" s="4">
        <f>+'Run Times'!B18</f>
        <v>0.04439814814814813</v>
      </c>
      <c r="E6" s="2">
        <v>124</v>
      </c>
      <c r="F6" s="4">
        <f>+'Run Times'!J9</f>
        <v>0.04916666666666669</v>
      </c>
    </row>
    <row r="7" spans="1:6" ht="17.25">
      <c r="A7" s="2">
        <v>20</v>
      </c>
      <c r="B7" s="4">
        <f>+'Run Times'!B19</f>
        <v>0.044201388888888915</v>
      </c>
      <c r="E7" s="2">
        <v>137</v>
      </c>
      <c r="F7" s="4">
        <f>+'Run Times'!J20</f>
        <v>0.04667824074074073</v>
      </c>
    </row>
    <row r="8" spans="1:6" ht="17.25">
      <c r="A8" s="2">
        <v>21</v>
      </c>
      <c r="B8" s="4">
        <f>+'Run Times'!B20</f>
        <v>0.04145833333333332</v>
      </c>
      <c r="E8" s="2">
        <v>139</v>
      </c>
      <c r="F8" s="4">
        <f>+'Run Times'!J22</f>
        <v>0.04722222222222222</v>
      </c>
    </row>
    <row r="9" spans="1:6" ht="17.25">
      <c r="A9" s="2">
        <v>29</v>
      </c>
      <c r="B9" s="4">
        <f>+'Run Times'!D3</f>
        <v>0.05015046296296294</v>
      </c>
      <c r="E9" s="2">
        <v>143</v>
      </c>
      <c r="F9" s="4">
        <f>+'Run Times'!J24</f>
        <v>0.05665509259259255</v>
      </c>
    </row>
    <row r="10" spans="1:6" ht="17.25">
      <c r="A10" s="2">
        <v>34</v>
      </c>
      <c r="B10" s="4">
        <f>+'Run Times'!D7</f>
        <v>0.049745370370370356</v>
      </c>
      <c r="E10" s="2">
        <v>147</v>
      </c>
      <c r="F10" s="4">
        <f>+'Run Times'!L3</f>
        <v>0.062962962962963</v>
      </c>
    </row>
    <row r="11" spans="1:6" ht="17.25">
      <c r="A11" s="2">
        <v>45</v>
      </c>
      <c r="B11" s="4">
        <f>+'Run Times'!D16</f>
        <v>0.054895833333333366</v>
      </c>
      <c r="E11" s="2">
        <v>173</v>
      </c>
      <c r="F11" s="4">
        <f>+'Run Times'!L24</f>
        <v>0.039953703703703713</v>
      </c>
    </row>
    <row r="12" spans="1:6" ht="17.25">
      <c r="A12" s="2">
        <v>56</v>
      </c>
      <c r="B12" s="4">
        <f>+'Run Times'!F2</f>
        <v>0.06267361111111114</v>
      </c>
      <c r="E12" s="2">
        <v>176</v>
      </c>
      <c r="F12" s="4">
        <f>+'Run Times'!L26</f>
        <v>0.058958333333333335</v>
      </c>
    </row>
    <row r="13" spans="1:6" ht="17.25">
      <c r="A13" s="2">
        <v>60</v>
      </c>
      <c r="B13" s="4">
        <f>+'Run Times'!F5</f>
        <v>0.038275462962963025</v>
      </c>
      <c r="E13" s="2">
        <v>177</v>
      </c>
      <c r="F13" s="4">
        <f>+'Run Times'!N2</f>
        <v>0.0496759259259259</v>
      </c>
    </row>
    <row r="14" spans="1:6" ht="17.25">
      <c r="A14" s="2">
        <v>69</v>
      </c>
      <c r="B14" s="4">
        <f>+'Run Times'!F12</f>
        <v>0.06740740740740742</v>
      </c>
      <c r="E14" s="2">
        <v>178</v>
      </c>
      <c r="F14" s="4">
        <f>+'Run Times'!N3</f>
        <v>0.05184027777777778</v>
      </c>
    </row>
    <row r="15" spans="1:6" ht="17.25">
      <c r="A15" s="2">
        <v>71</v>
      </c>
      <c r="B15" s="4">
        <f>+'Run Times'!F14</f>
        <v>0.048587962962962916</v>
      </c>
      <c r="E15" s="2">
        <v>180</v>
      </c>
      <c r="F15" s="4">
        <f>+'Run Times'!N4</f>
        <v>0.0617361111111111</v>
      </c>
    </row>
    <row r="16" spans="1:2" ht="17.25">
      <c r="A16" s="2">
        <v>72</v>
      </c>
      <c r="B16" s="4">
        <f>+'Run Times'!F15</f>
        <v>0.04737268518518517</v>
      </c>
    </row>
    <row r="17" spans="1:2" ht="17.25">
      <c r="A17" s="2">
        <v>73</v>
      </c>
      <c r="B17" s="4">
        <f>+'Run Times'!F16</f>
        <v>0.05206018518518518</v>
      </c>
    </row>
    <row r="18" spans="1:2" ht="17.25">
      <c r="A18" s="2">
        <v>84</v>
      </c>
      <c r="B18" s="4">
        <f>+'Run Times'!F23</f>
        <v>0.05137731481481478</v>
      </c>
    </row>
    <row r="19" spans="1:2" ht="17.25">
      <c r="A19" s="2">
        <v>85</v>
      </c>
      <c r="B19" s="4">
        <f>+'Run Times'!F24</f>
        <v>0.05053240740740744</v>
      </c>
    </row>
    <row r="20" spans="1:2" ht="17.25">
      <c r="A20" s="2">
        <v>90</v>
      </c>
      <c r="B20" s="4">
        <f>+'Run Times'!H4</f>
        <v>0.05697916666666669</v>
      </c>
    </row>
  </sheetData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A15" sqref="A15:IV17"/>
    </sheetView>
  </sheetViews>
  <sheetFormatPr defaultColWidth="9.140625" defaultRowHeight="12.75"/>
  <cols>
    <col min="1" max="16384" width="13.00390625" style="15" customWidth="1"/>
  </cols>
  <sheetData>
    <row r="1" ht="15">
      <c r="A1" s="15" t="s">
        <v>20</v>
      </c>
    </row>
    <row r="2" spans="1:2" ht="15">
      <c r="A2" s="15">
        <v>3</v>
      </c>
      <c r="B2" s="16">
        <f>+'Run Times'!B4</f>
        <v>0.05716435185185185</v>
      </c>
    </row>
    <row r="3" spans="1:2" ht="15">
      <c r="A3" s="15">
        <v>8</v>
      </c>
      <c r="B3" s="16">
        <f>+'Run Times'!B7</f>
        <v>0.05638888888888888</v>
      </c>
    </row>
    <row r="4" spans="1:2" ht="15">
      <c r="A4" s="15">
        <v>9</v>
      </c>
      <c r="B4" s="16">
        <f>+'Run Times'!B8</f>
        <v>0.055682870370370396</v>
      </c>
    </row>
    <row r="5" spans="1:2" ht="15">
      <c r="A5" s="15">
        <v>13</v>
      </c>
      <c r="B5" s="16">
        <f>+'Run Times'!B12</f>
        <v>0.05489583333333331</v>
      </c>
    </row>
    <row r="6" spans="1:2" ht="15">
      <c r="A6" s="15">
        <v>14</v>
      </c>
      <c r="B6" s="16">
        <f>+'Run Times'!B13</f>
        <v>0.0627314814814815</v>
      </c>
    </row>
    <row r="7" spans="1:2" ht="15">
      <c r="A7" s="15">
        <v>17</v>
      </c>
      <c r="B7" s="16">
        <f>+'Run Times'!B16</f>
        <v>0.05019675925925926</v>
      </c>
    </row>
    <row r="8" spans="1:2" ht="15">
      <c r="A8" s="15">
        <v>18</v>
      </c>
      <c r="B8" s="16">
        <f>+'Run Times'!B17</f>
        <v>0.04975694444444445</v>
      </c>
    </row>
    <row r="9" spans="1:2" ht="15">
      <c r="A9" s="15">
        <v>22</v>
      </c>
      <c r="B9" s="16">
        <f>+'Run Times'!B21</f>
        <v>0.055844907407407385</v>
      </c>
    </row>
    <row r="10" spans="1:2" ht="15">
      <c r="A10" s="15">
        <v>23</v>
      </c>
      <c r="B10" s="16">
        <f>+'Run Times'!B22</f>
        <v>0.05018518518518522</v>
      </c>
    </row>
    <row r="11" spans="1:2" ht="15">
      <c r="A11" s="15">
        <v>26</v>
      </c>
      <c r="B11" s="16">
        <f>+'Run Times'!B25</f>
        <v>0.056215277777777795</v>
      </c>
    </row>
    <row r="12" spans="1:2" ht="15">
      <c r="A12" s="15">
        <v>27</v>
      </c>
      <c r="B12" s="16">
        <f>+'Run Times'!B26</f>
        <v>0.04950231481481482</v>
      </c>
    </row>
    <row r="13" spans="1:2" ht="15">
      <c r="A13" s="15">
        <v>43</v>
      </c>
      <c r="B13" s="16">
        <f>+'Run Times'!D14</f>
        <v>0.0489236111111111</v>
      </c>
    </row>
    <row r="14" spans="1:2" ht="15">
      <c r="A14" s="15">
        <v>44</v>
      </c>
      <c r="B14" s="16">
        <f>+'Run Times'!D15</f>
        <v>0.05862268518518521</v>
      </c>
    </row>
    <row r="15" spans="1:2" ht="15">
      <c r="A15" s="15">
        <v>70</v>
      </c>
      <c r="B15" s="16">
        <f>+'Run Times'!F13</f>
        <v>0.05396990740740737</v>
      </c>
    </row>
    <row r="16" spans="1:2" ht="15">
      <c r="A16" s="15">
        <v>93</v>
      </c>
      <c r="B16" s="16">
        <f>+'Run Times'!H7</f>
        <v>0.06717592592592597</v>
      </c>
    </row>
    <row r="17" spans="1:2" ht="15">
      <c r="A17" s="15">
        <v>107</v>
      </c>
      <c r="B17" s="16">
        <f>+'Run Times'!H18</f>
        <v>0.048263888888888884</v>
      </c>
    </row>
    <row r="18" spans="1:2" ht="15">
      <c r="A18" s="15">
        <v>109</v>
      </c>
      <c r="B18" s="16">
        <f>+'Run Times'!H20</f>
        <v>0.04723379629629626</v>
      </c>
    </row>
    <row r="19" spans="1:2" ht="15">
      <c r="A19" s="15">
        <v>117</v>
      </c>
      <c r="B19" s="16">
        <f>+'Run Times'!J2</f>
        <v>0.04487268518518517</v>
      </c>
    </row>
    <row r="20" spans="1:2" ht="15">
      <c r="A20" s="15">
        <v>144</v>
      </c>
      <c r="B20" s="16">
        <f>+'Run Times'!J25</f>
        <v>0.054050925925925974</v>
      </c>
    </row>
    <row r="21" spans="1:2" ht="15">
      <c r="A21" s="15">
        <v>154</v>
      </c>
      <c r="B21" s="16">
        <f>+'Run Times'!L7</f>
        <v>0.04244212962962968</v>
      </c>
    </row>
    <row r="22" spans="1:2" ht="15">
      <c r="A22" s="15">
        <v>157</v>
      </c>
      <c r="B22" s="16">
        <f>+'Run Times'!L10</f>
        <v>0.04394675925925928</v>
      </c>
    </row>
    <row r="23" spans="1:2" ht="15">
      <c r="A23" s="15">
        <v>159</v>
      </c>
      <c r="B23" s="16">
        <f>+'Run Times'!L12</f>
        <v>0.054733796296296267</v>
      </c>
    </row>
    <row r="24" spans="1:2" ht="15">
      <c r="A24" s="15">
        <v>174</v>
      </c>
      <c r="B24" s="16">
        <f>+'Run Times'!L25</f>
        <v>0.06157407407407406</v>
      </c>
    </row>
    <row r="25" spans="1:2" ht="15">
      <c r="A25" s="15">
        <v>187</v>
      </c>
      <c r="B25" s="16">
        <f>+'Run Times'!N10</f>
        <v>0.046956018518518494</v>
      </c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G21" sqref="G21"/>
    </sheetView>
  </sheetViews>
  <sheetFormatPr defaultColWidth="9.140625" defaultRowHeight="12.75"/>
  <cols>
    <col min="1" max="16384" width="15.28125" style="2" customWidth="1"/>
  </cols>
  <sheetData>
    <row r="1" ht="17.25">
      <c r="A1" s="2" t="s">
        <v>18</v>
      </c>
    </row>
    <row r="3" spans="1:2" ht="17.25">
      <c r="A3" s="2">
        <v>52</v>
      </c>
      <c r="B3" s="4">
        <f>+'Run Times'!D23</f>
        <v>0.04929398148148151</v>
      </c>
    </row>
    <row r="4" spans="1:2" ht="17.25">
      <c r="A4" s="2">
        <v>61</v>
      </c>
      <c r="B4" s="4">
        <f>+'Run Times'!F6</f>
        <v>0.05394675925925929</v>
      </c>
    </row>
    <row r="5" spans="1:2" ht="17.25">
      <c r="A5" s="2">
        <v>75</v>
      </c>
      <c r="B5" s="4">
        <f>+'Run Times'!F18</f>
        <v>0.055856481481481535</v>
      </c>
    </row>
    <row r="6" spans="1:2" ht="17.25">
      <c r="A6" s="2">
        <v>128</v>
      </c>
      <c r="B6" s="4">
        <f>+'Run Times'!J13</f>
        <v>0.0446064814814815</v>
      </c>
    </row>
    <row r="7" spans="1:2" ht="17.25">
      <c r="A7" s="2">
        <v>145</v>
      </c>
      <c r="B7" s="4">
        <f>+'Run Times'!J26</f>
        <v>0.06368055555555557</v>
      </c>
    </row>
    <row r="8" spans="1:2" ht="17.25">
      <c r="A8" s="2">
        <v>153</v>
      </c>
      <c r="B8" s="4">
        <f>+'Run Times'!L6</f>
        <v>0.049328703703703736</v>
      </c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9">
      <selection activeCell="I34" sqref="I34"/>
    </sheetView>
  </sheetViews>
  <sheetFormatPr defaultColWidth="9.140625" defaultRowHeight="12.75"/>
  <cols>
    <col min="1" max="16384" width="14.421875" style="8" customWidth="1"/>
  </cols>
  <sheetData>
    <row r="1" ht="16.5">
      <c r="A1" s="8" t="s">
        <v>32</v>
      </c>
    </row>
    <row r="2" spans="4:7" ht="16.5">
      <c r="D2" s="9" t="s">
        <v>26</v>
      </c>
      <c r="G2" s="9" t="s">
        <v>36</v>
      </c>
    </row>
    <row r="3" spans="1:8" ht="16.5">
      <c r="A3" s="9" t="s">
        <v>33</v>
      </c>
      <c r="D3" s="8">
        <v>75</v>
      </c>
      <c r="E3" s="10">
        <f>+'Run Times'!F18</f>
        <v>0.055856481481481535</v>
      </c>
      <c r="G3" s="8">
        <v>167</v>
      </c>
      <c r="H3" s="10">
        <f>+'Run Times'!L18</f>
        <v>0.03831018518518514</v>
      </c>
    </row>
    <row r="4" spans="1:8" ht="16.5">
      <c r="A4" s="8">
        <v>50</v>
      </c>
      <c r="B4" s="10">
        <f>+'Run Times'!D21</f>
        <v>0.047442129629629626</v>
      </c>
      <c r="D4" s="8">
        <v>104</v>
      </c>
      <c r="E4" s="10">
        <f>+'Run Times'!H15</f>
        <v>0.04097222222222224</v>
      </c>
      <c r="G4" s="8">
        <v>166</v>
      </c>
      <c r="H4" s="10">
        <f>+'Run Times'!L17</f>
        <v>0.0497453703703703</v>
      </c>
    </row>
    <row r="5" spans="1:8" ht="16.5">
      <c r="A5" s="8">
        <v>52</v>
      </c>
      <c r="B5" s="10">
        <f>+'Run Times'!D23</f>
        <v>0.04929398148148151</v>
      </c>
      <c r="D5" s="8">
        <v>105</v>
      </c>
      <c r="E5" s="10">
        <f>+'Run Times'!H16</f>
        <v>0.04129629629629633</v>
      </c>
      <c r="G5" s="8">
        <v>165</v>
      </c>
      <c r="H5" s="10">
        <f>+'Run Times'!L16</f>
        <v>0.03988425925925926</v>
      </c>
    </row>
    <row r="6" spans="1:8" ht="16.5">
      <c r="A6" s="8">
        <v>57</v>
      </c>
      <c r="B6" s="10">
        <f>+'Run Times'!F3</f>
        <v>0.04473379629629631</v>
      </c>
      <c r="D6" s="8">
        <v>132</v>
      </c>
      <c r="E6" s="10">
        <f>+'Run Times'!J15</f>
        <v>0.04098379629629634</v>
      </c>
      <c r="G6" s="8">
        <v>163</v>
      </c>
      <c r="H6" s="10">
        <f>+'Run Times'!L15</f>
        <v>0.04241898148148149</v>
      </c>
    </row>
    <row r="7" spans="1:8" ht="16.5">
      <c r="A7" s="8">
        <v>68</v>
      </c>
      <c r="B7" s="10">
        <f>+'Run Times'!F11</f>
        <v>0.04700231481481476</v>
      </c>
      <c r="D7" s="8">
        <v>128</v>
      </c>
      <c r="E7" s="10">
        <f>+'Run Times'!J13</f>
        <v>0.0446064814814815</v>
      </c>
      <c r="G7" s="8">
        <v>168</v>
      </c>
      <c r="H7" s="10">
        <f>+'Run Times'!L19</f>
        <v>0.05254629629629626</v>
      </c>
    </row>
    <row r="8" spans="1:8" ht="16.5">
      <c r="A8" s="8">
        <v>3</v>
      </c>
      <c r="B8" s="10">
        <f>+'Run Times'!B4</f>
        <v>0.05716435185185185</v>
      </c>
      <c r="D8" s="8">
        <v>127</v>
      </c>
      <c r="E8" s="10">
        <f>+'Run Times'!J12</f>
        <v>0.061076388888888944</v>
      </c>
      <c r="G8" s="8">
        <v>169</v>
      </c>
      <c r="H8" s="10"/>
    </row>
    <row r="9" spans="1:8" ht="16.5">
      <c r="A9" s="8">
        <v>116</v>
      </c>
      <c r="B9" s="10">
        <f>+'Run Times'!H26</f>
        <v>0.04421296296296296</v>
      </c>
      <c r="D9" s="8">
        <v>109</v>
      </c>
      <c r="E9" s="10">
        <f>+'Run Times'!H20</f>
        <v>0.04723379629629626</v>
      </c>
      <c r="G9" s="8">
        <v>170</v>
      </c>
      <c r="H9" s="10">
        <f>+'Run Times'!L21</f>
        <v>0.04903935185185182</v>
      </c>
    </row>
    <row r="10" spans="1:8" ht="16.5">
      <c r="A10" s="8">
        <v>176</v>
      </c>
      <c r="B10" s="10">
        <f>+'Run Times'!L26</f>
        <v>0.058958333333333335</v>
      </c>
      <c r="D10" s="8">
        <v>108</v>
      </c>
      <c r="E10" s="10">
        <f>+'Run Times'!H19</f>
        <v>0.05012731481481486</v>
      </c>
      <c r="G10" s="8">
        <v>171</v>
      </c>
      <c r="H10" s="10">
        <f>+'Run Times'!L22</f>
        <v>0.047766203703703713</v>
      </c>
    </row>
    <row r="11" spans="1:8" ht="17.25" thickBot="1">
      <c r="A11" s="8">
        <v>177</v>
      </c>
      <c r="B11" s="10">
        <f>+'Run Times'!N2</f>
        <v>0.0496759259259259</v>
      </c>
      <c r="D11" s="8">
        <v>158</v>
      </c>
      <c r="E11" s="10">
        <f>+'Run Times'!L11</f>
        <v>0.058726851851851836</v>
      </c>
      <c r="G11" s="8">
        <v>172</v>
      </c>
      <c r="H11" s="10">
        <f>+'Run Times'!L23</f>
        <v>0.041145833333333326</v>
      </c>
    </row>
    <row r="12" spans="1:8" ht="17.25" thickBot="1">
      <c r="A12" s="8">
        <v>178</v>
      </c>
      <c r="B12" s="10">
        <f>+'Run Times'!N3</f>
        <v>0.05184027777777778</v>
      </c>
      <c r="D12" s="8">
        <v>159</v>
      </c>
      <c r="E12" s="10">
        <f>+'Run Times'!L12</f>
        <v>0.054733796296296267</v>
      </c>
      <c r="G12" s="11" t="s">
        <v>35</v>
      </c>
      <c r="H12" s="12">
        <f>AVERAGE(H3:H11)</f>
        <v>0.04510706018518516</v>
      </c>
    </row>
    <row r="13" spans="1:5" ht="17.25" thickBot="1">
      <c r="A13" s="11" t="s">
        <v>35</v>
      </c>
      <c r="B13" s="13">
        <f>AVERAGE(B4:B12)</f>
        <v>0.05003600823045267</v>
      </c>
      <c r="D13" s="8">
        <v>160</v>
      </c>
      <c r="E13" s="10">
        <f>+'Run Times'!L13</f>
        <v>0.044375</v>
      </c>
    </row>
    <row r="14" spans="4:5" ht="17.25" thickBot="1">
      <c r="D14" s="11" t="s">
        <v>35</v>
      </c>
      <c r="E14" s="13">
        <f>AVERAGE(E3:E13)</f>
        <v>0.04908985690235692</v>
      </c>
    </row>
    <row r="15" ht="16.5">
      <c r="F15" s="9" t="s">
        <v>39</v>
      </c>
    </row>
    <row r="16" spans="1:8" ht="16.5">
      <c r="A16" s="9" t="s">
        <v>34</v>
      </c>
      <c r="G16" s="8">
        <v>91</v>
      </c>
      <c r="H16" s="10">
        <f>+'Run Times'!H5</f>
        <v>0.045219907407407445</v>
      </c>
    </row>
    <row r="17" spans="1:8" ht="16.5">
      <c r="A17" s="8">
        <v>71</v>
      </c>
      <c r="B17" s="10">
        <f>+'Run Times'!F14</f>
        <v>0.048587962962962916</v>
      </c>
      <c r="G17" s="8">
        <v>88</v>
      </c>
      <c r="H17" s="10">
        <f>+'Run Times'!H2</f>
        <v>0.05032407407407413</v>
      </c>
    </row>
    <row r="18" spans="1:8" ht="16.5">
      <c r="A18" s="8">
        <v>72</v>
      </c>
      <c r="B18" s="10">
        <f>+'Run Times'!F15</f>
        <v>0.04737268518518517</v>
      </c>
      <c r="G18" s="8">
        <v>89</v>
      </c>
      <c r="H18" s="10">
        <f>+'Run Times'!H3</f>
        <v>0.043599537037037006</v>
      </c>
    </row>
    <row r="19" spans="1:8" ht="17.25" thickBot="1">
      <c r="A19" s="8">
        <v>74</v>
      </c>
      <c r="B19" s="10">
        <f>+'Run Times'!F17</f>
        <v>0.04858796296296297</v>
      </c>
      <c r="G19" s="8">
        <v>92</v>
      </c>
      <c r="H19" s="10">
        <f>+'Run Times'!H6</f>
        <v>0.05577546296296293</v>
      </c>
    </row>
    <row r="20" spans="1:8" ht="17.25" thickBot="1">
      <c r="A20" s="11" t="s">
        <v>35</v>
      </c>
      <c r="B20" s="12">
        <f>AVERAGE(B17:B19)</f>
        <v>0.048182870370370355</v>
      </c>
      <c r="F20" s="11" t="s">
        <v>35</v>
      </c>
      <c r="G20" s="14"/>
      <c r="H20" s="10">
        <f>AVERAGE(H16:H19)</f>
        <v>0.04872974537037038</v>
      </c>
    </row>
    <row r="22" spans="3:6" ht="16.5">
      <c r="C22" s="9" t="s">
        <v>37</v>
      </c>
      <c r="F22" s="9" t="s">
        <v>27</v>
      </c>
    </row>
    <row r="23" spans="3:7" ht="16.5">
      <c r="C23" s="8">
        <v>94</v>
      </c>
      <c r="D23" s="10">
        <f>+'Run Times'!H8</f>
        <v>0.061342592592592615</v>
      </c>
      <c r="F23" s="8">
        <v>134</v>
      </c>
      <c r="G23" s="10">
        <f>+'Run Times'!J17</f>
        <v>0.04325231481481484</v>
      </c>
    </row>
    <row r="24" spans="3:7" ht="17.25" thickBot="1">
      <c r="C24" s="8">
        <v>95</v>
      </c>
      <c r="D24" s="10">
        <f>+'Run Times'!H9</f>
        <v>0.06203703703703706</v>
      </c>
      <c r="F24" s="8">
        <v>137</v>
      </c>
      <c r="G24" s="10">
        <f>+'Run Times'!J20</f>
        <v>0.04667824074074073</v>
      </c>
    </row>
    <row r="25" spans="3:7" ht="17.25" thickBot="1">
      <c r="C25" s="11" t="s">
        <v>35</v>
      </c>
      <c r="D25" s="12">
        <f>AVERAGE(D23:D24)</f>
        <v>0.061689814814814836</v>
      </c>
      <c r="F25" s="8">
        <v>180</v>
      </c>
      <c r="G25" s="10">
        <f>+'Run Times'!N4</f>
        <v>0.0617361111111111</v>
      </c>
    </row>
    <row r="26" spans="6:7" ht="17.25" thickBot="1">
      <c r="F26" s="11" t="s">
        <v>35</v>
      </c>
      <c r="G26" s="12">
        <f>AVERAGE(G23:G25)</f>
        <v>0.050555555555555555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7" sqref="B7"/>
    </sheetView>
  </sheetViews>
  <sheetFormatPr defaultColWidth="9.140625" defaultRowHeight="12.75"/>
  <cols>
    <col min="1" max="1" width="34.140625" style="2" customWidth="1"/>
    <col min="2" max="2" width="20.140625" style="2" customWidth="1"/>
    <col min="3" max="3" width="18.57421875" style="2" customWidth="1"/>
    <col min="4" max="16384" width="17.421875" style="2" customWidth="1"/>
  </cols>
  <sheetData>
    <row r="1" ht="17.25">
      <c r="A1" s="2" t="s">
        <v>21</v>
      </c>
    </row>
    <row r="3" spans="1:3" ht="17.25">
      <c r="A3" s="2" t="s">
        <v>30</v>
      </c>
      <c r="B3" s="2">
        <v>1</v>
      </c>
      <c r="C3" s="4">
        <f>+'Run Times'!B2</f>
        <v>0.05319444444444438</v>
      </c>
    </row>
    <row r="4" spans="1:3" ht="17.25">
      <c r="A4" s="2" t="s">
        <v>31</v>
      </c>
      <c r="B4" s="2">
        <v>25</v>
      </c>
      <c r="C4" s="4">
        <f>+'Run Times'!B24</f>
        <v>0.04721064814814818</v>
      </c>
    </row>
    <row r="5" spans="1:3" ht="17.25">
      <c r="A5" s="2" t="s">
        <v>23</v>
      </c>
      <c r="B5" s="2">
        <v>38</v>
      </c>
      <c r="C5" s="4">
        <f>+'Run Times'!D11</f>
        <v>0.04938657407407404</v>
      </c>
    </row>
    <row r="6" spans="1:3" ht="17.25">
      <c r="A6" s="2" t="s">
        <v>24</v>
      </c>
      <c r="B6" s="2">
        <v>40</v>
      </c>
      <c r="C6" s="4">
        <f>+'Run Times'!D13</f>
        <v>0.04398148148148151</v>
      </c>
    </row>
    <row r="7" spans="1:3" ht="17.25">
      <c r="A7" s="2" t="s">
        <v>25</v>
      </c>
      <c r="B7" s="2">
        <v>65</v>
      </c>
      <c r="C7" s="4">
        <f>+'Run Times'!F9</f>
        <v>0.05731481481481482</v>
      </c>
    </row>
    <row r="8" spans="1:3" ht="17.25">
      <c r="A8" s="2" t="s">
        <v>38</v>
      </c>
      <c r="B8" s="2">
        <v>106</v>
      </c>
      <c r="C8" s="4">
        <f>+'Run Times'!H17</f>
        <v>0.0430787037037037</v>
      </c>
    </row>
    <row r="9" spans="1:3" ht="17.25">
      <c r="A9" s="2" t="s">
        <v>26</v>
      </c>
      <c r="B9" s="2">
        <v>127</v>
      </c>
      <c r="C9" s="4">
        <f>+'Run Times'!J12</f>
        <v>0.061076388888888944</v>
      </c>
    </row>
    <row r="10" spans="1:3" ht="17.25">
      <c r="A10" s="2" t="s">
        <v>27</v>
      </c>
      <c r="B10" s="2">
        <v>136</v>
      </c>
      <c r="C10" s="4">
        <f>+'Run Times'!J19</f>
        <v>0.05892361111111116</v>
      </c>
    </row>
    <row r="11" spans="1:3" ht="17.25">
      <c r="A11" s="2" t="s">
        <v>28</v>
      </c>
      <c r="B11" s="2">
        <v>182</v>
      </c>
      <c r="C11" s="4">
        <f>+'Run Times'!N6</f>
        <v>0.039432870370370354</v>
      </c>
    </row>
    <row r="12" spans="1:3" ht="17.25">
      <c r="A12" s="2" t="s">
        <v>29</v>
      </c>
      <c r="B12" s="2">
        <v>185</v>
      </c>
      <c r="C12" s="4">
        <f>+'Run Times'!N8</f>
        <v>0.03386574074074078</v>
      </c>
    </row>
    <row r="15" ht="17.25">
      <c r="A15" s="2" t="s">
        <v>22</v>
      </c>
    </row>
    <row r="16" spans="1:3" ht="17.25">
      <c r="A16" s="2" t="s">
        <v>23</v>
      </c>
      <c r="B16" s="2">
        <v>38</v>
      </c>
      <c r="C16" s="4">
        <f>+C5</f>
        <v>0.04938657407407404</v>
      </c>
    </row>
    <row r="17" spans="1:3" ht="17.25">
      <c r="A17" s="2" t="s">
        <v>24</v>
      </c>
      <c r="B17" s="2">
        <v>40</v>
      </c>
      <c r="C17" s="4">
        <f>+C6</f>
        <v>0.04398148148148151</v>
      </c>
    </row>
    <row r="18" spans="1:3" ht="17.25">
      <c r="A18" s="2" t="s">
        <v>25</v>
      </c>
      <c r="B18" s="2">
        <v>65</v>
      </c>
      <c r="C18" s="4">
        <f>+C7</f>
        <v>0.05731481481481482</v>
      </c>
    </row>
    <row r="19" spans="1:3" ht="17.25">
      <c r="A19" s="2" t="s">
        <v>26</v>
      </c>
      <c r="B19" s="2">
        <v>127</v>
      </c>
      <c r="C19" s="4">
        <f>+C9</f>
        <v>0.061076388888888944</v>
      </c>
    </row>
    <row r="20" spans="1:3" ht="17.25">
      <c r="A20" s="2" t="s">
        <v>27</v>
      </c>
      <c r="B20" s="2">
        <v>136</v>
      </c>
      <c r="C20" s="4">
        <f>+C10</f>
        <v>0.05892361111111116</v>
      </c>
    </row>
    <row r="21" spans="1:3" ht="17.25">
      <c r="A21" s="2" t="s">
        <v>28</v>
      </c>
      <c r="B21" s="2">
        <v>182</v>
      </c>
      <c r="C21" s="4">
        <f>+C11</f>
        <v>0.039432870370370354</v>
      </c>
    </row>
    <row r="22" spans="1:3" ht="17.25">
      <c r="A22" s="2" t="s">
        <v>29</v>
      </c>
      <c r="B22" s="2">
        <v>185</v>
      </c>
      <c r="C22" s="4">
        <f>+C12</f>
        <v>0.03386574074074078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4">
      <selection activeCell="J26" sqref="J26"/>
    </sheetView>
  </sheetViews>
  <sheetFormatPr defaultColWidth="9.140625" defaultRowHeight="12.75"/>
  <cols>
    <col min="1" max="1" width="9.140625" style="8" customWidth="1"/>
    <col min="2" max="2" width="10.57421875" style="8" bestFit="1" customWidth="1"/>
    <col min="3" max="3" width="4.421875" style="8" bestFit="1" customWidth="1"/>
    <col min="4" max="4" width="12.140625" style="8" bestFit="1" customWidth="1"/>
    <col min="5" max="5" width="6.00390625" style="8" bestFit="1" customWidth="1"/>
    <col min="6" max="6" width="10.28125" style="8" customWidth="1"/>
    <col min="7" max="7" width="6.00390625" style="8" bestFit="1" customWidth="1"/>
    <col min="8" max="8" width="11.28125" style="8" customWidth="1"/>
    <col min="9" max="9" width="6.00390625" style="8" bestFit="1" customWidth="1"/>
    <col min="10" max="10" width="10.57421875" style="8" customWidth="1"/>
    <col min="11" max="11" width="6.00390625" style="8" bestFit="1" customWidth="1"/>
    <col min="12" max="12" width="10.7109375" style="8" customWidth="1"/>
    <col min="13" max="13" width="9.140625" style="8" customWidth="1"/>
    <col min="14" max="14" width="11.421875" style="8" customWidth="1"/>
    <col min="15" max="16384" width="9.140625" style="8" customWidth="1"/>
  </cols>
  <sheetData>
    <row r="1" spans="1:14" ht="16.5">
      <c r="A1" s="8" t="s">
        <v>1</v>
      </c>
      <c r="B1" s="8" t="s">
        <v>0</v>
      </c>
      <c r="D1" s="8" t="s">
        <v>0</v>
      </c>
      <c r="F1" s="8" t="s">
        <v>0</v>
      </c>
      <c r="H1" s="8" t="s">
        <v>0</v>
      </c>
      <c r="J1" s="8" t="s">
        <v>0</v>
      </c>
      <c r="L1" s="8" t="s">
        <v>0</v>
      </c>
      <c r="N1" s="8" t="s">
        <v>0</v>
      </c>
    </row>
    <row r="2" spans="1:14" ht="16.5">
      <c r="A2" s="9">
        <v>1</v>
      </c>
      <c r="B2" s="17">
        <v>0.383287037037037</v>
      </c>
      <c r="C2" s="9">
        <v>28</v>
      </c>
      <c r="D2" s="17" t="s">
        <v>41</v>
      </c>
      <c r="E2" s="9">
        <v>56</v>
      </c>
      <c r="F2" s="17">
        <v>0.39739583333333334</v>
      </c>
      <c r="G2" s="9">
        <v>88</v>
      </c>
      <c r="H2" s="17">
        <v>0.3794907407407408</v>
      </c>
      <c r="I2" s="9">
        <v>117</v>
      </c>
      <c r="J2" s="17">
        <v>0.3698726851851852</v>
      </c>
      <c r="K2" s="9">
        <v>146</v>
      </c>
      <c r="L2" s="17">
        <v>0.3679398148148148</v>
      </c>
      <c r="M2" s="9">
        <v>177</v>
      </c>
      <c r="N2" s="17">
        <v>0.36703703703703705</v>
      </c>
    </row>
    <row r="3" spans="1:14" ht="16.5">
      <c r="A3" s="9">
        <v>2</v>
      </c>
      <c r="B3" s="17">
        <v>0.4017939814814815</v>
      </c>
      <c r="C3" s="9">
        <v>29</v>
      </c>
      <c r="D3" s="17">
        <v>0.36473379629629626</v>
      </c>
      <c r="E3" s="9">
        <v>57</v>
      </c>
      <c r="F3" s="17">
        <v>0.36440972222222223</v>
      </c>
      <c r="G3" s="9">
        <v>89</v>
      </c>
      <c r="H3" s="17">
        <v>0.36443287037037037</v>
      </c>
      <c r="I3" s="9">
        <v>118</v>
      </c>
      <c r="J3" s="17" t="s">
        <v>41</v>
      </c>
      <c r="K3" s="9">
        <v>147</v>
      </c>
      <c r="L3" s="17">
        <v>0.38842592592592595</v>
      </c>
      <c r="M3" s="9">
        <v>178</v>
      </c>
      <c r="N3" s="17">
        <v>0.36966435185185187</v>
      </c>
    </row>
    <row r="4" spans="1:14" ht="16.5">
      <c r="A4" s="9">
        <v>3</v>
      </c>
      <c r="B4" s="17" t="s">
        <v>40</v>
      </c>
      <c r="C4" s="9">
        <v>30</v>
      </c>
      <c r="D4" s="17">
        <v>0.39369212962962963</v>
      </c>
      <c r="E4" s="9">
        <v>58</v>
      </c>
      <c r="F4" s="17">
        <v>0.35054398148148147</v>
      </c>
      <c r="G4" s="9">
        <v>90</v>
      </c>
      <c r="H4" s="17">
        <v>0.3891550925925926</v>
      </c>
      <c r="I4" s="9">
        <v>119</v>
      </c>
      <c r="J4" s="17">
        <v>0.3653356481481482</v>
      </c>
      <c r="K4" s="9">
        <v>148</v>
      </c>
      <c r="L4" s="17">
        <v>0.35940972222222217</v>
      </c>
      <c r="M4" s="9">
        <v>180</v>
      </c>
      <c r="N4" s="17">
        <v>0.3723842592592593</v>
      </c>
    </row>
    <row r="5" spans="1:14" ht="16.5">
      <c r="A5" s="9">
        <v>4</v>
      </c>
      <c r="B5" s="17">
        <v>0.3791319444444445</v>
      </c>
      <c r="C5" s="9">
        <v>31</v>
      </c>
      <c r="D5" s="17">
        <v>0.3516898148148148</v>
      </c>
      <c r="E5" s="9">
        <v>60</v>
      </c>
      <c r="F5" s="17">
        <v>0.3810995370370371</v>
      </c>
      <c r="G5" s="9">
        <v>91</v>
      </c>
      <c r="H5" s="17">
        <v>0.35887731481481483</v>
      </c>
      <c r="I5" s="9">
        <v>120</v>
      </c>
      <c r="J5" s="17">
        <v>0.3794907407407408</v>
      </c>
      <c r="K5" s="9">
        <v>149</v>
      </c>
      <c r="L5" s="17">
        <v>0.3791319444444445</v>
      </c>
      <c r="M5" s="9">
        <v>181</v>
      </c>
      <c r="N5" s="17">
        <v>0.38493055555555555</v>
      </c>
    </row>
    <row r="6" spans="1:14" ht="16.5">
      <c r="A6" s="9">
        <v>5</v>
      </c>
      <c r="B6" s="17">
        <v>0.3488425925925926</v>
      </c>
      <c r="C6" s="9">
        <v>33</v>
      </c>
      <c r="D6" s="17" t="s">
        <v>41</v>
      </c>
      <c r="E6" s="9">
        <v>61</v>
      </c>
      <c r="F6" s="17">
        <v>0.3819560185185185</v>
      </c>
      <c r="G6" s="9">
        <v>92</v>
      </c>
      <c r="H6" s="17">
        <v>0.3851736111111111</v>
      </c>
      <c r="I6" s="9">
        <v>121</v>
      </c>
      <c r="J6" s="17">
        <v>0.3954976851851852</v>
      </c>
      <c r="K6" s="9">
        <v>153</v>
      </c>
      <c r="L6" s="17">
        <v>0.3771064814814815</v>
      </c>
      <c r="M6" s="9">
        <v>182</v>
      </c>
      <c r="N6" s="17">
        <v>0.3461458333333333</v>
      </c>
    </row>
    <row r="7" spans="1:14" ht="16.5">
      <c r="A7" s="9">
        <v>8</v>
      </c>
      <c r="B7" s="17">
        <v>0.38625</v>
      </c>
      <c r="C7" s="9">
        <v>34</v>
      </c>
      <c r="D7" s="17">
        <v>0.3629398148148148</v>
      </c>
      <c r="E7" s="9">
        <v>63</v>
      </c>
      <c r="F7" s="17" t="s">
        <v>41</v>
      </c>
      <c r="G7" s="9">
        <v>93</v>
      </c>
      <c r="H7" s="17">
        <v>0.39981481481481485</v>
      </c>
      <c r="I7" s="9">
        <v>122</v>
      </c>
      <c r="J7" s="17" t="s">
        <v>41</v>
      </c>
      <c r="K7" s="9">
        <v>154</v>
      </c>
      <c r="L7" s="17">
        <v>0.3498495370370371</v>
      </c>
      <c r="M7" s="9">
        <v>183</v>
      </c>
      <c r="N7" s="17">
        <v>0.3739467592592593</v>
      </c>
    </row>
    <row r="8" spans="1:14" ht="16.5">
      <c r="A8" s="9">
        <v>9</v>
      </c>
      <c r="B8" s="17">
        <v>0.38623842592592594</v>
      </c>
      <c r="C8" s="9">
        <v>35</v>
      </c>
      <c r="D8" s="17">
        <v>0.37833333333333335</v>
      </c>
      <c r="E8" s="9">
        <v>64</v>
      </c>
      <c r="F8" s="17">
        <v>0.3803240740740741</v>
      </c>
      <c r="G8" s="9">
        <v>94</v>
      </c>
      <c r="H8" s="17">
        <v>0.3803240740740741</v>
      </c>
      <c r="I8" s="9">
        <v>123</v>
      </c>
      <c r="J8" s="17">
        <v>0.3720833333333333</v>
      </c>
      <c r="K8" s="9">
        <v>155</v>
      </c>
      <c r="L8" s="17">
        <v>0.3730787037037037</v>
      </c>
      <c r="M8" s="9">
        <v>185</v>
      </c>
      <c r="N8" s="17">
        <v>0.3461342592592593</v>
      </c>
    </row>
    <row r="9" spans="1:14" ht="16.5">
      <c r="A9" s="9">
        <v>10</v>
      </c>
      <c r="B9" s="17">
        <v>0.38623842592592594</v>
      </c>
      <c r="C9" s="9">
        <v>36</v>
      </c>
      <c r="D9" s="17">
        <v>0.3835532407407407</v>
      </c>
      <c r="E9" s="9">
        <v>65</v>
      </c>
      <c r="F9" s="17">
        <v>0.38625</v>
      </c>
      <c r="G9" s="9">
        <v>95</v>
      </c>
      <c r="H9" s="17">
        <v>0.3803240740740741</v>
      </c>
      <c r="I9" s="9">
        <v>124</v>
      </c>
      <c r="J9" s="17">
        <v>0.36212962962962963</v>
      </c>
      <c r="K9" s="9">
        <v>156</v>
      </c>
      <c r="L9" s="17">
        <v>0.37659722222222225</v>
      </c>
      <c r="M9" s="9">
        <v>186</v>
      </c>
      <c r="N9" s="17">
        <v>0.3629976851851852</v>
      </c>
    </row>
    <row r="10" spans="1:14" ht="16.5">
      <c r="A10" s="9">
        <v>11</v>
      </c>
      <c r="B10" s="17">
        <v>0.3514467592592592</v>
      </c>
      <c r="C10" s="9">
        <v>37</v>
      </c>
      <c r="D10" s="17"/>
      <c r="E10" s="9">
        <v>67</v>
      </c>
      <c r="F10" s="17">
        <v>0.3546180555555556</v>
      </c>
      <c r="G10" s="9">
        <v>96</v>
      </c>
      <c r="H10" s="17" t="s">
        <v>41</v>
      </c>
      <c r="I10" s="9">
        <v>125</v>
      </c>
      <c r="J10" s="17">
        <v>0.353425925925926</v>
      </c>
      <c r="K10" s="9">
        <v>157</v>
      </c>
      <c r="L10" s="17">
        <v>0.3670949074074074</v>
      </c>
      <c r="M10" s="9">
        <v>187</v>
      </c>
      <c r="N10" s="17">
        <v>0.39024305555555555</v>
      </c>
    </row>
    <row r="11" spans="1:14" ht="16.5">
      <c r="A11" s="9">
        <v>12</v>
      </c>
      <c r="B11" s="17">
        <v>0.3791319444444445</v>
      </c>
      <c r="C11" s="9">
        <v>38</v>
      </c>
      <c r="D11" s="17">
        <v>0.35725694444444445</v>
      </c>
      <c r="E11" s="9">
        <v>68</v>
      </c>
      <c r="F11" s="17">
        <v>0.3671412037037037</v>
      </c>
      <c r="G11" s="9">
        <v>99</v>
      </c>
      <c r="H11" s="17">
        <v>0.3787037037037037</v>
      </c>
      <c r="I11" s="9">
        <v>126</v>
      </c>
      <c r="J11" s="17">
        <v>0.3816782407407407</v>
      </c>
      <c r="K11" s="9">
        <v>158</v>
      </c>
      <c r="L11" s="17">
        <v>0.3691435185185185</v>
      </c>
      <c r="M11" s="9">
        <v>188</v>
      </c>
      <c r="N11" s="17">
        <v>0.34550925925925924</v>
      </c>
    </row>
    <row r="12" spans="1:14" ht="16.5">
      <c r="A12" s="9">
        <v>13</v>
      </c>
      <c r="B12" s="17">
        <v>0.3812847222222222</v>
      </c>
      <c r="C12" s="9">
        <v>39</v>
      </c>
      <c r="D12" s="17">
        <v>0.3867245370370371</v>
      </c>
      <c r="E12" s="9">
        <v>69</v>
      </c>
      <c r="F12" s="17">
        <v>0.39981481481481485</v>
      </c>
      <c r="G12" s="9">
        <v>101</v>
      </c>
      <c r="H12" s="17">
        <v>0.37572916666666667</v>
      </c>
      <c r="I12" s="9">
        <v>127</v>
      </c>
      <c r="J12" s="17">
        <v>0.3953356481481482</v>
      </c>
      <c r="K12" s="9">
        <v>159</v>
      </c>
      <c r="L12" s="17">
        <v>0.3818171296296296</v>
      </c>
      <c r="M12" s="9">
        <v>189</v>
      </c>
      <c r="N12" s="17" t="s">
        <v>41</v>
      </c>
    </row>
    <row r="13" spans="1:14" ht="16.5">
      <c r="A13" s="9">
        <v>14</v>
      </c>
      <c r="B13" s="17">
        <v>0.37916666666666665</v>
      </c>
      <c r="C13" s="9">
        <v>40</v>
      </c>
      <c r="D13" s="17">
        <v>0.37847222222222227</v>
      </c>
      <c r="E13" s="9">
        <v>70</v>
      </c>
      <c r="F13" s="17">
        <v>0.38753472222222224</v>
      </c>
      <c r="G13" s="9">
        <v>102</v>
      </c>
      <c r="H13" s="17">
        <v>0.3572222222222223</v>
      </c>
      <c r="I13" s="9">
        <v>128</v>
      </c>
      <c r="J13" s="17">
        <v>0.35432870370370373</v>
      </c>
      <c r="K13" s="9">
        <v>160</v>
      </c>
      <c r="L13" s="17">
        <v>0.3582638888888889</v>
      </c>
      <c r="M13" s="9">
        <v>190</v>
      </c>
      <c r="N13" s="17" t="s">
        <v>41</v>
      </c>
    </row>
    <row r="14" spans="1:14" ht="16.5">
      <c r="A14" s="9">
        <v>15</v>
      </c>
      <c r="B14" s="17">
        <v>0.38784722222222223</v>
      </c>
      <c r="C14" s="9">
        <v>43</v>
      </c>
      <c r="D14" s="17">
        <v>0.3681365740740741</v>
      </c>
      <c r="E14" s="9">
        <v>71</v>
      </c>
      <c r="F14" s="17">
        <v>0.3768287037037037</v>
      </c>
      <c r="G14" s="9">
        <v>103</v>
      </c>
      <c r="H14" s="17">
        <v>0.38894675925925926</v>
      </c>
      <c r="I14" s="9">
        <v>131</v>
      </c>
      <c r="J14" s="17">
        <v>0.36212962962962963</v>
      </c>
      <c r="K14" s="9">
        <v>161</v>
      </c>
      <c r="L14" s="17">
        <v>0.37659722222222225</v>
      </c>
      <c r="M14" s="9">
        <v>191</v>
      </c>
      <c r="N14" s="17">
        <v>0.3955092592592593</v>
      </c>
    </row>
    <row r="15" spans="1:14" ht="16.5">
      <c r="A15" s="9">
        <v>16</v>
      </c>
      <c r="B15" s="17">
        <v>0.3862731481481481</v>
      </c>
      <c r="C15" s="9">
        <v>44</v>
      </c>
      <c r="D15" s="17">
        <v>0.3847800925925926</v>
      </c>
      <c r="E15" s="9">
        <v>72</v>
      </c>
      <c r="F15" s="17">
        <v>0.3760763888888889</v>
      </c>
      <c r="G15" s="9">
        <v>104</v>
      </c>
      <c r="H15" s="17">
        <v>0.3474537037037037</v>
      </c>
      <c r="I15" s="9">
        <v>132</v>
      </c>
      <c r="J15" s="17">
        <v>0.3511689814814815</v>
      </c>
      <c r="K15" s="9">
        <v>163</v>
      </c>
      <c r="L15" s="17">
        <v>0.3519097222222222</v>
      </c>
      <c r="M15" s="9">
        <v>192</v>
      </c>
      <c r="N15" s="17">
        <v>0.3617592592592593</v>
      </c>
    </row>
    <row r="16" spans="1:14" ht="16.5">
      <c r="A16" s="9">
        <v>17</v>
      </c>
      <c r="B16" s="17">
        <v>0.3582986111111111</v>
      </c>
      <c r="C16" s="9">
        <v>45</v>
      </c>
      <c r="D16" s="17">
        <v>0.39008101851851856</v>
      </c>
      <c r="E16" s="9">
        <v>73</v>
      </c>
      <c r="F16" s="17">
        <v>0.38493055555555555</v>
      </c>
      <c r="G16" s="9">
        <v>105</v>
      </c>
      <c r="H16" s="17">
        <v>0.3496296296296297</v>
      </c>
      <c r="I16" s="9">
        <v>133</v>
      </c>
      <c r="J16" s="17">
        <v>0.3768287037037037</v>
      </c>
      <c r="K16" s="9">
        <v>165</v>
      </c>
      <c r="L16" s="17">
        <v>0.3519212962962963</v>
      </c>
      <c r="M16" s="9">
        <v>164</v>
      </c>
      <c r="N16" s="17">
        <v>0.3813310185185185</v>
      </c>
    </row>
    <row r="17" spans="1:14" ht="16.5">
      <c r="A17" s="9">
        <v>18</v>
      </c>
      <c r="B17" s="17">
        <v>0.3754513888888889</v>
      </c>
      <c r="C17" s="9">
        <v>46</v>
      </c>
      <c r="D17" s="17" t="s">
        <v>41</v>
      </c>
      <c r="E17" s="9">
        <v>74</v>
      </c>
      <c r="F17" s="17">
        <v>0.3770601851851852</v>
      </c>
      <c r="G17" s="9">
        <v>106</v>
      </c>
      <c r="H17" s="17">
        <v>0.3555787037037037</v>
      </c>
      <c r="I17" s="9">
        <v>134</v>
      </c>
      <c r="J17" s="17">
        <v>0.3617708333333333</v>
      </c>
      <c r="K17" s="9">
        <v>166</v>
      </c>
      <c r="L17" s="17">
        <v>0.3837731481481481</v>
      </c>
      <c r="M17" s="9"/>
      <c r="N17" s="17"/>
    </row>
    <row r="18" spans="1:14" ht="16.5">
      <c r="A18" s="9">
        <v>19</v>
      </c>
      <c r="B18" s="17">
        <v>0.3559722222222222</v>
      </c>
      <c r="C18" s="9">
        <v>47</v>
      </c>
      <c r="D18" s="17">
        <v>0.3868287037037037</v>
      </c>
      <c r="E18" s="9">
        <v>75</v>
      </c>
      <c r="F18" s="17">
        <v>0.3827083333333334</v>
      </c>
      <c r="G18" s="9">
        <v>107</v>
      </c>
      <c r="H18" s="17">
        <v>0.3755787037037037</v>
      </c>
      <c r="I18" s="9">
        <v>135</v>
      </c>
      <c r="J18" s="17">
        <v>0.3815972222222222</v>
      </c>
      <c r="K18" s="9">
        <v>167</v>
      </c>
      <c r="L18" s="17">
        <v>0.34756944444444443</v>
      </c>
      <c r="M18" s="9"/>
      <c r="N18" s="17"/>
    </row>
    <row r="19" spans="1:14" ht="16.5">
      <c r="A19" s="9">
        <v>20</v>
      </c>
      <c r="B19" s="17">
        <v>0.35021990740740744</v>
      </c>
      <c r="C19" s="9">
        <v>48</v>
      </c>
      <c r="D19" s="17">
        <v>0.3732523148148148</v>
      </c>
      <c r="E19" s="9">
        <v>77</v>
      </c>
      <c r="F19" s="17">
        <v>0.3819444444444444</v>
      </c>
      <c r="G19" s="9">
        <v>108</v>
      </c>
      <c r="H19" s="17">
        <v>0.3644791666666667</v>
      </c>
      <c r="I19" s="9">
        <v>136</v>
      </c>
      <c r="J19" s="17">
        <v>0.37767361111111114</v>
      </c>
      <c r="K19" s="9">
        <v>168</v>
      </c>
      <c r="L19" s="17">
        <v>0.3743055555555555</v>
      </c>
      <c r="M19" s="9"/>
      <c r="N19" s="17"/>
    </row>
    <row r="20" spans="1:14" ht="16.5">
      <c r="A20" s="9">
        <v>21</v>
      </c>
      <c r="B20" s="17">
        <v>0.35835648148148147</v>
      </c>
      <c r="C20" s="9">
        <v>49</v>
      </c>
      <c r="D20" s="17">
        <v>0.3723726851851852</v>
      </c>
      <c r="E20" s="9">
        <v>80</v>
      </c>
      <c r="F20" s="17">
        <v>0.3822569444444444</v>
      </c>
      <c r="G20" s="9">
        <v>109</v>
      </c>
      <c r="H20" s="17">
        <v>0.36135416666666664</v>
      </c>
      <c r="I20" s="9">
        <v>137</v>
      </c>
      <c r="J20" s="17">
        <v>0.3633449074074074</v>
      </c>
      <c r="K20" s="9">
        <v>169</v>
      </c>
      <c r="L20" s="17">
        <v>0.36966435185185187</v>
      </c>
      <c r="M20" s="9"/>
      <c r="N20" s="17"/>
    </row>
    <row r="21" spans="1:14" ht="16.5">
      <c r="A21" s="9">
        <v>22</v>
      </c>
      <c r="B21" s="17">
        <v>0.38894675925925926</v>
      </c>
      <c r="C21" s="9">
        <v>50</v>
      </c>
      <c r="D21" s="17">
        <v>0.36734953703703704</v>
      </c>
      <c r="E21" s="9">
        <v>81</v>
      </c>
      <c r="F21" s="17">
        <v>0.3706481481481481</v>
      </c>
      <c r="G21" s="9">
        <v>110</v>
      </c>
      <c r="H21" s="17">
        <v>0.38017361111111114</v>
      </c>
      <c r="I21" s="9">
        <v>138</v>
      </c>
      <c r="J21" s="17">
        <v>0.35533564814814816</v>
      </c>
      <c r="K21" s="9">
        <v>170</v>
      </c>
      <c r="L21" s="17">
        <v>0.3705671296296296</v>
      </c>
      <c r="N21" s="17"/>
    </row>
    <row r="22" spans="1:14" ht="16.5">
      <c r="A22" s="9">
        <v>23</v>
      </c>
      <c r="B22" s="17">
        <v>0.36592592592592593</v>
      </c>
      <c r="C22" s="9">
        <v>51</v>
      </c>
      <c r="D22" s="17" t="s">
        <v>41</v>
      </c>
      <c r="E22" s="9">
        <v>82</v>
      </c>
      <c r="F22" s="17">
        <v>0.35853009259259255</v>
      </c>
      <c r="G22" s="9">
        <v>112</v>
      </c>
      <c r="H22" s="17">
        <v>0.3734259259259259</v>
      </c>
      <c r="I22" s="9">
        <v>139</v>
      </c>
      <c r="J22" s="17">
        <v>0.36319444444444443</v>
      </c>
      <c r="K22" s="9">
        <v>171</v>
      </c>
      <c r="L22" s="17">
        <v>0.3565625</v>
      </c>
      <c r="M22" s="8">
        <v>98</v>
      </c>
      <c r="N22" s="17">
        <v>0.36803240740740745</v>
      </c>
    </row>
    <row r="23" spans="1:12" ht="16.5">
      <c r="A23" s="9">
        <v>24</v>
      </c>
      <c r="B23" s="17" t="s">
        <v>41</v>
      </c>
      <c r="C23" s="9">
        <v>52</v>
      </c>
      <c r="D23" s="17">
        <v>0.36966435185185187</v>
      </c>
      <c r="E23" s="9">
        <v>84</v>
      </c>
      <c r="F23" s="17">
        <v>0.37082175925925925</v>
      </c>
      <c r="G23" s="9">
        <v>113</v>
      </c>
      <c r="H23" s="17">
        <v>0.36925925925925923</v>
      </c>
      <c r="I23" s="9">
        <v>142</v>
      </c>
      <c r="J23" s="17">
        <v>0.36675925925925923</v>
      </c>
      <c r="K23" s="9">
        <v>172</v>
      </c>
      <c r="L23" s="17">
        <v>0.35202546296296294</v>
      </c>
    </row>
    <row r="24" spans="1:12" ht="16.5">
      <c r="A24" s="9">
        <v>25</v>
      </c>
      <c r="B24" s="17">
        <v>0.36966435185185187</v>
      </c>
      <c r="C24" s="9">
        <v>53</v>
      </c>
      <c r="D24" s="17">
        <v>0.3740625</v>
      </c>
      <c r="E24" s="9">
        <v>85</v>
      </c>
      <c r="F24" s="17">
        <v>0.3655787037037037</v>
      </c>
      <c r="G24" s="9">
        <v>114</v>
      </c>
      <c r="H24" s="17">
        <v>0.3734259259259259</v>
      </c>
      <c r="I24" s="9">
        <v>143</v>
      </c>
      <c r="J24" s="17">
        <v>0.3684606481481481</v>
      </c>
      <c r="K24" s="9">
        <v>173</v>
      </c>
      <c r="L24" s="17">
        <v>0.3647222222222222</v>
      </c>
    </row>
    <row r="25" spans="1:12" ht="16.5">
      <c r="A25" s="9">
        <v>26</v>
      </c>
      <c r="B25" s="17">
        <v>0.3881597222222222</v>
      </c>
      <c r="C25" s="9">
        <v>54</v>
      </c>
      <c r="D25" s="17" t="s">
        <v>41</v>
      </c>
      <c r="E25" s="9">
        <v>86</v>
      </c>
      <c r="F25" s="17">
        <v>0.3854976851851852</v>
      </c>
      <c r="G25" s="9">
        <v>115</v>
      </c>
      <c r="H25" s="17">
        <v>0.3786226851851852</v>
      </c>
      <c r="I25" s="9">
        <v>144</v>
      </c>
      <c r="J25" s="17">
        <v>0.37928240740740743</v>
      </c>
      <c r="K25" s="9">
        <v>174</v>
      </c>
      <c r="L25" s="17">
        <v>0.39546296296296296</v>
      </c>
    </row>
    <row r="26" spans="1:12" ht="16.5">
      <c r="A26" s="9">
        <v>27</v>
      </c>
      <c r="B26" s="17">
        <v>0.36431712962962964</v>
      </c>
      <c r="C26" s="9">
        <v>55</v>
      </c>
      <c r="D26" s="17">
        <v>0.3805439814814815</v>
      </c>
      <c r="E26" s="9">
        <v>87</v>
      </c>
      <c r="F26" s="17" t="s">
        <v>41</v>
      </c>
      <c r="G26" s="9">
        <v>116</v>
      </c>
      <c r="H26" s="17" t="s">
        <v>40</v>
      </c>
      <c r="I26" s="9">
        <v>145</v>
      </c>
      <c r="J26" s="17">
        <v>0.3771064814814815</v>
      </c>
      <c r="K26" s="9">
        <v>176</v>
      </c>
      <c r="L26" s="17">
        <v>0.37655092592592593</v>
      </c>
    </row>
    <row r="33" ht="16.5">
      <c r="I33" s="9"/>
    </row>
    <row r="34" ht="16.5">
      <c r="I34" s="9"/>
    </row>
    <row r="35" ht="16.5">
      <c r="I35" s="9"/>
    </row>
    <row r="36" ht="16.5">
      <c r="I36" s="9"/>
    </row>
    <row r="37" spans="3:9" ht="16.5">
      <c r="C37" s="9"/>
      <c r="I37" s="9"/>
    </row>
    <row r="38" ht="16.5">
      <c r="I38" s="9"/>
    </row>
    <row r="39" spans="3:9" ht="16.5">
      <c r="C39" s="9"/>
      <c r="I39" s="9"/>
    </row>
    <row r="40" spans="3:9" ht="16.5">
      <c r="C40" s="9"/>
      <c r="I40" s="9"/>
    </row>
    <row r="41" ht="16.5">
      <c r="I41" s="9"/>
    </row>
  </sheetData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4" sqref="A4:IV4"/>
    </sheetView>
  </sheetViews>
  <sheetFormatPr defaultColWidth="9.140625" defaultRowHeight="12.75"/>
  <cols>
    <col min="1" max="16384" width="13.00390625" style="2" customWidth="1"/>
  </cols>
  <sheetData>
    <row r="1" ht="17.25">
      <c r="A1" s="2" t="s">
        <v>12</v>
      </c>
    </row>
    <row r="2" spans="2:3" ht="17.25">
      <c r="B2" s="2">
        <v>31</v>
      </c>
      <c r="C2" s="4">
        <f>+'Run Times'!D5</f>
        <v>0.04405092592592591</v>
      </c>
    </row>
    <row r="3" spans="2:3" ht="17.25">
      <c r="B3" s="2">
        <v>35</v>
      </c>
      <c r="C3" s="4">
        <f>+'Run Times'!D8</f>
        <v>0.05240740740740746</v>
      </c>
    </row>
    <row r="4" spans="2:3" ht="17.25">
      <c r="B4" s="2">
        <v>55</v>
      </c>
      <c r="C4" s="4">
        <f>+'Run Times'!D26</f>
        <v>0.058321759259259254</v>
      </c>
    </row>
    <row r="5" spans="2:3" ht="17.25">
      <c r="B5" s="2">
        <v>58</v>
      </c>
      <c r="C5" s="4">
        <f>+'Run Times'!F4</f>
        <v>0.039201388888888855</v>
      </c>
    </row>
    <row r="6" spans="2:3" ht="17.25">
      <c r="B6" s="2">
        <v>74</v>
      </c>
      <c r="C6" s="4">
        <f>+'Run Times'!F17</f>
        <v>0.04858796296296297</v>
      </c>
    </row>
    <row r="7" spans="2:3" ht="17.25">
      <c r="B7" s="2">
        <v>89</v>
      </c>
      <c r="C7" s="4">
        <f>+'Run Times'!H3</f>
        <v>0.043599537037037006</v>
      </c>
    </row>
    <row r="8" spans="2:3" ht="17.25">
      <c r="B8" s="2">
        <v>105</v>
      </c>
      <c r="C8" s="4">
        <f>+'Run Times'!H16</f>
        <v>0.04129629629629633</v>
      </c>
    </row>
    <row r="9" spans="2:3" ht="17.25">
      <c r="B9" s="2">
        <v>113</v>
      </c>
      <c r="C9" s="4">
        <f>+'Run Times'!H23</f>
        <v>0.04495370370370366</v>
      </c>
    </row>
    <row r="10" spans="2:3" ht="17.25">
      <c r="B10" s="2">
        <v>119</v>
      </c>
      <c r="C10" s="4">
        <f>+'Run Times'!J4</f>
        <v>0.049826388888888906</v>
      </c>
    </row>
    <row r="11" spans="2:3" ht="17.25">
      <c r="B11" s="2">
        <v>123</v>
      </c>
      <c r="C11" s="4">
        <f>+'Run Times'!J8</f>
        <v>0.05078703703703702</v>
      </c>
    </row>
    <row r="12" spans="2:3" ht="17.25">
      <c r="B12" s="2">
        <v>131</v>
      </c>
      <c r="C12" s="4">
        <f>+'Run Times'!J14</f>
        <v>0.049398148148148135</v>
      </c>
    </row>
    <row r="13" spans="2:3" ht="17.25">
      <c r="B13" s="2">
        <v>132</v>
      </c>
      <c r="C13" s="4">
        <f>+'Run Times'!J15</f>
        <v>0.04098379629629634</v>
      </c>
    </row>
    <row r="14" spans="2:3" ht="17.25">
      <c r="B14" s="2">
        <v>134</v>
      </c>
      <c r="C14" s="4">
        <f>+'Run Times'!J17</f>
        <v>0.04325231481481484</v>
      </c>
    </row>
    <row r="15" spans="2:3" ht="17.25">
      <c r="B15" s="2">
        <v>142</v>
      </c>
      <c r="C15" s="4">
        <f>+'Run Times'!J23</f>
        <v>0.04615740740740737</v>
      </c>
    </row>
    <row r="16" spans="2:3" ht="17.25">
      <c r="B16" s="2">
        <v>158</v>
      </c>
      <c r="C16" s="4">
        <f>+'Run Times'!L11</f>
        <v>0.058726851851851836</v>
      </c>
    </row>
    <row r="17" spans="2:3" ht="17.25">
      <c r="B17" s="2">
        <v>165</v>
      </c>
      <c r="C17" s="4">
        <f>+'Run Times'!L16</f>
        <v>0.03988425925925926</v>
      </c>
    </row>
    <row r="18" spans="2:3" ht="17.25">
      <c r="B18" s="2">
        <v>167</v>
      </c>
      <c r="C18" s="4">
        <f>+'Run Times'!L18</f>
        <v>0.03831018518518514</v>
      </c>
    </row>
    <row r="19" spans="2:3" ht="17.25">
      <c r="B19" s="2">
        <v>169</v>
      </c>
      <c r="C19" s="4">
        <f>+'Run Times'!L20</f>
        <v>0.047673611111111125</v>
      </c>
    </row>
    <row r="20" spans="2:3" ht="17.25">
      <c r="B20" s="2">
        <v>171</v>
      </c>
      <c r="C20" s="4">
        <f>+'Run Times'!L22</f>
        <v>0.047766203703703713</v>
      </c>
    </row>
    <row r="21" spans="2:3" ht="17.25">
      <c r="B21" s="2">
        <v>181</v>
      </c>
      <c r="C21" s="4">
        <f>+'Run Times'!N5</f>
        <v>0.05530092592592589</v>
      </c>
    </row>
    <row r="22" spans="2:3" ht="17.25">
      <c r="B22" s="2">
        <v>183</v>
      </c>
      <c r="C22" s="4">
        <f>+'Run Times'!N7</f>
        <v>0.052881944444444495</v>
      </c>
    </row>
    <row r="23" spans="2:3" ht="17.25">
      <c r="B23" s="2">
        <v>188</v>
      </c>
      <c r="C23" s="4">
        <f>+'Run Times'!N11</f>
        <v>0.039953703703703713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3">
      <selection activeCell="D25" sqref="D25"/>
    </sheetView>
  </sheetViews>
  <sheetFormatPr defaultColWidth="9.140625" defaultRowHeight="12.75"/>
  <cols>
    <col min="1" max="1" width="8.8515625" style="8" customWidth="1"/>
    <col min="2" max="2" width="10.57421875" style="8" bestFit="1" customWidth="1"/>
    <col min="3" max="3" width="8.8515625" style="8" customWidth="1"/>
    <col min="4" max="4" width="10.57421875" style="8" bestFit="1" customWidth="1"/>
    <col min="5" max="5" width="8.8515625" style="8" customWidth="1"/>
    <col min="6" max="6" width="10.57421875" style="8" bestFit="1" customWidth="1"/>
    <col min="7" max="7" width="8.8515625" style="8" customWidth="1"/>
    <col min="8" max="8" width="10.57421875" style="8" bestFit="1" customWidth="1"/>
    <col min="9" max="9" width="8.8515625" style="8" customWidth="1"/>
    <col min="10" max="10" width="10.57421875" style="8" bestFit="1" customWidth="1"/>
    <col min="11" max="11" width="8.8515625" style="8" customWidth="1"/>
    <col min="12" max="12" width="10.57421875" style="8" bestFit="1" customWidth="1"/>
    <col min="13" max="13" width="8.8515625" style="8" customWidth="1"/>
    <col min="14" max="14" width="10.57421875" style="8" bestFit="1" customWidth="1"/>
    <col min="15" max="16384" width="8.8515625" style="8" customWidth="1"/>
  </cols>
  <sheetData>
    <row r="1" spans="1:14" ht="16.5">
      <c r="A1" s="8" t="s">
        <v>13</v>
      </c>
      <c r="B1" s="8" t="s">
        <v>0</v>
      </c>
      <c r="D1" s="8" t="s">
        <v>0</v>
      </c>
      <c r="F1" s="8" t="s">
        <v>0</v>
      </c>
      <c r="H1" s="8" t="s">
        <v>0</v>
      </c>
      <c r="J1" s="8" t="s">
        <v>0</v>
      </c>
      <c r="L1" s="8" t="s">
        <v>0</v>
      </c>
      <c r="N1" s="8" t="s">
        <v>0</v>
      </c>
    </row>
    <row r="2" spans="1:14" ht="16.5">
      <c r="A2" s="9">
        <v>1</v>
      </c>
      <c r="B2" s="10">
        <f>+'End Times'!B2-'Start Times'!B2</f>
        <v>0.05319444444444438</v>
      </c>
      <c r="C2" s="9">
        <v>28</v>
      </c>
      <c r="D2" s="10" t="e">
        <f>+'End Times'!D2-'Start Times'!D2</f>
        <v>#VALUE!</v>
      </c>
      <c r="E2" s="9">
        <v>56</v>
      </c>
      <c r="F2" s="10">
        <f>+'End Times'!F2-'Start Times'!F2</f>
        <v>0.06267361111111114</v>
      </c>
      <c r="G2" s="9">
        <v>88</v>
      </c>
      <c r="H2" s="10">
        <f>+'End Times'!H2-'Start Times'!H2</f>
        <v>0.05032407407407413</v>
      </c>
      <c r="I2" s="9">
        <v>117</v>
      </c>
      <c r="J2" s="10">
        <f>+'End Times'!J2-'Start Times'!J2</f>
        <v>0.04487268518518517</v>
      </c>
      <c r="K2" s="9">
        <v>146</v>
      </c>
      <c r="L2" s="10">
        <f>+'End Times'!L2-'Start Times'!L2</f>
        <v>0.027430555555555514</v>
      </c>
      <c r="M2" s="9">
        <v>177</v>
      </c>
      <c r="N2" s="10">
        <f>+'End Times'!N2-'Start Times'!N2</f>
        <v>0.0496759259259259</v>
      </c>
    </row>
    <row r="3" spans="1:14" ht="16.5">
      <c r="A3" s="9">
        <v>2</v>
      </c>
      <c r="B3" s="10">
        <f>+'End Times'!B3-'Start Times'!B3</f>
        <v>0.06684027777777773</v>
      </c>
      <c r="C3" s="9">
        <v>29</v>
      </c>
      <c r="D3" s="10">
        <f>+'End Times'!D3-'Start Times'!D3</f>
        <v>0.05015046296296294</v>
      </c>
      <c r="E3" s="9">
        <v>57</v>
      </c>
      <c r="F3" s="10">
        <f>+'End Times'!F3-'Start Times'!F3</f>
        <v>0.04473379629629631</v>
      </c>
      <c r="G3" s="9">
        <v>89</v>
      </c>
      <c r="H3" s="10">
        <f>+'End Times'!H3-'Start Times'!H3</f>
        <v>0.043599537037037006</v>
      </c>
      <c r="I3" s="9">
        <v>118</v>
      </c>
      <c r="J3" s="10" t="e">
        <f>+'End Times'!J3-'Start Times'!J3</f>
        <v>#VALUE!</v>
      </c>
      <c r="K3" s="9">
        <v>147</v>
      </c>
      <c r="L3" s="10">
        <f>+'End Times'!L3-'Start Times'!L3</f>
        <v>0.062962962962963</v>
      </c>
      <c r="M3" s="9">
        <v>178</v>
      </c>
      <c r="N3" s="10">
        <f>+'End Times'!N3-'Start Times'!N3</f>
        <v>0.05184027777777778</v>
      </c>
    </row>
    <row r="4" spans="1:14" ht="16.5">
      <c r="A4" s="9">
        <v>3</v>
      </c>
      <c r="B4" s="10">
        <v>0.05716435185185185</v>
      </c>
      <c r="C4" s="9">
        <v>30</v>
      </c>
      <c r="D4" s="10">
        <f>+'End Times'!D4-'Start Times'!D4</f>
        <v>0.05827546296296293</v>
      </c>
      <c r="E4" s="9">
        <v>58</v>
      </c>
      <c r="F4" s="10">
        <f>+'End Times'!F4-'Start Times'!F4</f>
        <v>0.039201388888888855</v>
      </c>
      <c r="G4" s="9">
        <v>90</v>
      </c>
      <c r="H4" s="10">
        <f>+'End Times'!H4-'Start Times'!H4</f>
        <v>0.05697916666666669</v>
      </c>
      <c r="I4" s="9">
        <v>119</v>
      </c>
      <c r="J4" s="10">
        <f>+'End Times'!J4-'Start Times'!J4</f>
        <v>0.049826388888888906</v>
      </c>
      <c r="K4" s="9">
        <v>148</v>
      </c>
      <c r="L4" s="10">
        <f>+'End Times'!L4-'Start Times'!L4</f>
        <v>0.05038194444444438</v>
      </c>
      <c r="M4" s="9">
        <v>180</v>
      </c>
      <c r="N4" s="10">
        <f>+'End Times'!N4-'Start Times'!N4</f>
        <v>0.0617361111111111</v>
      </c>
    </row>
    <row r="5" spans="1:14" ht="16.5">
      <c r="A5" s="9">
        <v>4</v>
      </c>
      <c r="B5" s="10">
        <f>+'End Times'!B5-'Start Times'!B5</f>
        <v>0.037928240740740804</v>
      </c>
      <c r="C5" s="9">
        <v>31</v>
      </c>
      <c r="D5" s="10">
        <f>+'End Times'!D5-'Start Times'!D5</f>
        <v>0.04405092592592591</v>
      </c>
      <c r="E5" s="9">
        <v>60</v>
      </c>
      <c r="F5" s="10">
        <f>+'End Times'!F5-'Start Times'!F5</f>
        <v>0.038275462962963025</v>
      </c>
      <c r="G5" s="9">
        <v>91</v>
      </c>
      <c r="H5" s="10">
        <f>+'End Times'!H5-'Start Times'!H5</f>
        <v>0.045219907407407445</v>
      </c>
      <c r="I5" s="9">
        <v>120</v>
      </c>
      <c r="J5" s="10">
        <f>+'End Times'!J5-'Start Times'!J5</f>
        <v>0.03782407407407418</v>
      </c>
      <c r="K5" s="9">
        <v>149</v>
      </c>
      <c r="L5" s="10">
        <f>+'End Times'!L5-'Start Times'!L5</f>
        <v>0.037233796296296306</v>
      </c>
      <c r="M5" s="9">
        <v>181</v>
      </c>
      <c r="N5" s="10">
        <f>+'End Times'!N5-'Start Times'!N5</f>
        <v>0.05530092592592589</v>
      </c>
    </row>
    <row r="6" spans="1:14" ht="16.5">
      <c r="A6" s="9">
        <v>5</v>
      </c>
      <c r="B6" s="10">
        <f>+'End Times'!B6-'Start Times'!B6</f>
        <v>0.04305555555555557</v>
      </c>
      <c r="C6" s="9">
        <v>33</v>
      </c>
      <c r="D6" s="10" t="e">
        <f>+'End Times'!D6-'Start Times'!D6</f>
        <v>#VALUE!</v>
      </c>
      <c r="E6" s="9">
        <v>61</v>
      </c>
      <c r="F6" s="10">
        <f>+'End Times'!F6-'Start Times'!F6</f>
        <v>0.05394675925925929</v>
      </c>
      <c r="G6" s="9">
        <v>92</v>
      </c>
      <c r="H6" s="10">
        <f>+'End Times'!H6-'Start Times'!H6</f>
        <v>0.05577546296296293</v>
      </c>
      <c r="I6" s="9">
        <v>121</v>
      </c>
      <c r="J6" s="10">
        <f>+'End Times'!J6-'Start Times'!J6</f>
        <v>0.0640162037037037</v>
      </c>
      <c r="K6" s="9">
        <v>153</v>
      </c>
      <c r="L6" s="10">
        <f>+'End Times'!L6-'Start Times'!L6</f>
        <v>0.049328703703703736</v>
      </c>
      <c r="M6" s="9">
        <v>182</v>
      </c>
      <c r="N6" s="10">
        <f>+'End Times'!N6-'Start Times'!N6</f>
        <v>0.039432870370370354</v>
      </c>
    </row>
    <row r="7" spans="1:14" ht="16.5">
      <c r="A7" s="9">
        <v>8</v>
      </c>
      <c r="B7" s="10">
        <f>+'End Times'!B7-'Start Times'!B7</f>
        <v>0.05638888888888888</v>
      </c>
      <c r="C7" s="9">
        <v>34</v>
      </c>
      <c r="D7" s="10">
        <f>+'End Times'!D7-'Start Times'!D7</f>
        <v>0.049745370370370356</v>
      </c>
      <c r="E7" s="9">
        <v>63</v>
      </c>
      <c r="F7" s="10" t="e">
        <f>+'End Times'!F7-'Start Times'!F7</f>
        <v>#VALUE!</v>
      </c>
      <c r="G7" s="9">
        <v>93</v>
      </c>
      <c r="H7" s="10">
        <f>+'End Times'!H7-'Start Times'!H7</f>
        <v>0.06717592592592597</v>
      </c>
      <c r="I7" s="9">
        <v>122</v>
      </c>
      <c r="J7" s="10" t="e">
        <f>+'End Times'!J7-'Start Times'!J7</f>
        <v>#VALUE!</v>
      </c>
      <c r="K7" s="9">
        <v>154</v>
      </c>
      <c r="L7" s="10">
        <f>+'End Times'!L7-'Start Times'!L7</f>
        <v>0.04244212962962968</v>
      </c>
      <c r="M7" s="9">
        <v>183</v>
      </c>
      <c r="N7" s="10">
        <f>+'End Times'!N7-'Start Times'!N7</f>
        <v>0.052881944444444495</v>
      </c>
    </row>
    <row r="8" spans="1:14" ht="16.5">
      <c r="A8" s="9">
        <v>9</v>
      </c>
      <c r="B8" s="10">
        <f>+'End Times'!B8-'Start Times'!B8</f>
        <v>0.055682870370370396</v>
      </c>
      <c r="C8" s="9">
        <v>35</v>
      </c>
      <c r="D8" s="10">
        <f>+'End Times'!D8-'Start Times'!D8</f>
        <v>0.05240740740740746</v>
      </c>
      <c r="E8" s="9">
        <v>64</v>
      </c>
      <c r="F8" s="10" t="e">
        <f>+'End Times'!F8-'Start Times'!F8</f>
        <v>#VALUE!</v>
      </c>
      <c r="G8" s="9">
        <v>94</v>
      </c>
      <c r="H8" s="10">
        <f>+'End Times'!H8-'Start Times'!H8</f>
        <v>0.061342592592592615</v>
      </c>
      <c r="I8" s="9">
        <v>123</v>
      </c>
      <c r="J8" s="10">
        <f>+'End Times'!J8-'Start Times'!J8</f>
        <v>0.05078703703703702</v>
      </c>
      <c r="K8" s="9">
        <v>155</v>
      </c>
      <c r="L8" s="10">
        <f>+'End Times'!L8-'Start Times'!L8</f>
        <v>0.030717592592592602</v>
      </c>
      <c r="M8" s="9">
        <v>185</v>
      </c>
      <c r="N8" s="10">
        <f>+'End Times'!N8-'Start Times'!N8</f>
        <v>0.03386574074074078</v>
      </c>
    </row>
    <row r="9" spans="1:14" ht="16.5">
      <c r="A9" s="9">
        <v>10</v>
      </c>
      <c r="B9" s="10">
        <f>+'End Times'!B9-'Start Times'!B9</f>
        <v>0.0554513888888889</v>
      </c>
      <c r="C9" s="9">
        <v>36</v>
      </c>
      <c r="D9" s="10">
        <f>+'End Times'!D9-'Start Times'!D9</f>
        <v>0.05253472222222216</v>
      </c>
      <c r="E9" s="9">
        <v>65</v>
      </c>
      <c r="F9" s="10">
        <f>+'End Times'!F9-'Start Times'!F9</f>
        <v>0.05731481481481482</v>
      </c>
      <c r="G9" s="9">
        <v>95</v>
      </c>
      <c r="H9" s="10">
        <f>+'End Times'!H9-'Start Times'!H9</f>
        <v>0.06203703703703706</v>
      </c>
      <c r="I9" s="9">
        <v>124</v>
      </c>
      <c r="J9" s="10">
        <f>+'End Times'!J9-'Start Times'!J9</f>
        <v>0.04916666666666669</v>
      </c>
      <c r="K9" s="9">
        <v>156</v>
      </c>
      <c r="L9" s="10">
        <f>+'End Times'!L9-'Start Times'!L9</f>
        <v>0.03400462962962969</v>
      </c>
      <c r="M9" s="9">
        <v>186</v>
      </c>
      <c r="N9" s="10">
        <f>+'End Times'!N9-'Start Times'!N9</f>
        <v>0.0518865740740741</v>
      </c>
    </row>
    <row r="10" spans="1:14" ht="16.5">
      <c r="A10" s="9">
        <v>11</v>
      </c>
      <c r="B10" s="10">
        <f>+'End Times'!B10-'Start Times'!B10</f>
        <v>0.0451967592592592</v>
      </c>
      <c r="C10" s="9">
        <v>37</v>
      </c>
      <c r="D10" s="10">
        <f>+'End Times'!D10-'Start Times'!D10</f>
        <v>-0.3171296296296296</v>
      </c>
      <c r="E10" s="9">
        <v>67</v>
      </c>
      <c r="F10" s="10">
        <f>+'End Times'!F10-'Start Times'!F10</f>
        <v>0.04744212962962968</v>
      </c>
      <c r="G10" s="9">
        <v>96</v>
      </c>
      <c r="H10" s="10" t="e">
        <f>+'End Times'!H10-'Start Times'!H10</f>
        <v>#VALUE!</v>
      </c>
      <c r="I10" s="9">
        <v>125</v>
      </c>
      <c r="J10" s="10">
        <f>+'End Times'!J10-'Start Times'!J10</f>
        <v>0.043472222222222245</v>
      </c>
      <c r="K10" s="9">
        <v>157</v>
      </c>
      <c r="L10" s="10">
        <f>+'End Times'!L10-'Start Times'!L10</f>
        <v>0.04394675925925928</v>
      </c>
      <c r="M10" s="9">
        <v>187</v>
      </c>
      <c r="N10" s="10">
        <f>+'End Times'!N10-'Start Times'!N10</f>
        <v>0.046956018518518494</v>
      </c>
    </row>
    <row r="11" spans="1:14" ht="16.5">
      <c r="A11" s="9">
        <v>12</v>
      </c>
      <c r="B11" s="10">
        <f>+'End Times'!B11-'Start Times'!B11</f>
        <v>0.0515856481481482</v>
      </c>
      <c r="C11" s="9">
        <v>38</v>
      </c>
      <c r="D11" s="10">
        <f>+'End Times'!D11-'Start Times'!D11</f>
        <v>0.04938657407407404</v>
      </c>
      <c r="E11" s="9">
        <v>68</v>
      </c>
      <c r="F11" s="10">
        <f>+'End Times'!F11-'Start Times'!F11</f>
        <v>0.04700231481481476</v>
      </c>
      <c r="G11" s="9">
        <v>99</v>
      </c>
      <c r="H11" s="10">
        <f>+'End Times'!H11-'Start Times'!H11</f>
        <v>0.054166666666666696</v>
      </c>
      <c r="I11" s="9">
        <v>126</v>
      </c>
      <c r="J11" s="10">
        <f>+'End Times'!J11-'Start Times'!J11</f>
        <v>0.03746527777777775</v>
      </c>
      <c r="K11" s="9">
        <v>158</v>
      </c>
      <c r="L11" s="10">
        <f>+'End Times'!L11-'Start Times'!L11</f>
        <v>0.058726851851851836</v>
      </c>
      <c r="M11" s="9">
        <v>188</v>
      </c>
      <c r="N11" s="10">
        <f>+'End Times'!N11-'Start Times'!N11</f>
        <v>0.039953703703703713</v>
      </c>
    </row>
    <row r="12" spans="1:14" ht="16.5">
      <c r="A12" s="9">
        <v>13</v>
      </c>
      <c r="B12" s="10">
        <f>+'End Times'!B12-'Start Times'!B12</f>
        <v>0.05489583333333331</v>
      </c>
      <c r="C12" s="9">
        <v>39</v>
      </c>
      <c r="D12" s="10">
        <f>+'End Times'!D12-'Start Times'!D12</f>
        <v>0.042048611111111134</v>
      </c>
      <c r="E12" s="9">
        <v>69</v>
      </c>
      <c r="F12" s="10">
        <f>+'End Times'!F12-'Start Times'!F12</f>
        <v>0.06740740740740742</v>
      </c>
      <c r="G12" s="9">
        <v>101</v>
      </c>
      <c r="H12" s="10">
        <f>+'End Times'!H12-'Start Times'!H12</f>
        <v>0.03359953703703705</v>
      </c>
      <c r="I12" s="9">
        <v>127</v>
      </c>
      <c r="J12" s="10">
        <f>+'End Times'!J12-'Start Times'!J12</f>
        <v>0.061076388888888944</v>
      </c>
      <c r="K12" s="9">
        <v>159</v>
      </c>
      <c r="L12" s="10">
        <f>+'End Times'!L12-'Start Times'!L12</f>
        <v>0.054733796296296267</v>
      </c>
      <c r="M12" s="9">
        <v>189</v>
      </c>
      <c r="N12" s="10" t="e">
        <f>+'End Times'!N12-'Start Times'!N12</f>
        <v>#VALUE!</v>
      </c>
    </row>
    <row r="13" spans="1:14" ht="16.5">
      <c r="A13" s="9">
        <v>14</v>
      </c>
      <c r="B13" s="10">
        <f>+'End Times'!B13-'Start Times'!B13</f>
        <v>0.0627314814814815</v>
      </c>
      <c r="C13" s="9">
        <v>40</v>
      </c>
      <c r="D13" s="10">
        <f>+'End Times'!D13-'Start Times'!D13</f>
        <v>0.04398148148148151</v>
      </c>
      <c r="E13" s="9">
        <v>70</v>
      </c>
      <c r="F13" s="10">
        <f>+'End Times'!F13-'Start Times'!F13</f>
        <v>0.05396990740740737</v>
      </c>
      <c r="G13" s="9">
        <v>102</v>
      </c>
      <c r="H13" s="10">
        <f>+'End Times'!H13-'Start Times'!H13</f>
        <v>0.03916666666666674</v>
      </c>
      <c r="I13" s="9">
        <v>128</v>
      </c>
      <c r="J13" s="10">
        <f>+'End Times'!J13-'Start Times'!J13</f>
        <v>0.0446064814814815</v>
      </c>
      <c r="K13" s="9">
        <v>160</v>
      </c>
      <c r="L13" s="10">
        <f>+'End Times'!L13-'Start Times'!L13</f>
        <v>0.044375</v>
      </c>
      <c r="M13" s="9">
        <v>190</v>
      </c>
      <c r="N13" s="10" t="e">
        <f>+'End Times'!N13-'Start Times'!N13</f>
        <v>#VALUE!</v>
      </c>
    </row>
    <row r="14" spans="1:14" ht="16.5">
      <c r="A14" s="9">
        <v>15</v>
      </c>
      <c r="B14" s="10">
        <f>+'End Times'!B14-'Start Times'!B14</f>
        <v>0.04432870370370373</v>
      </c>
      <c r="C14" s="9">
        <v>43</v>
      </c>
      <c r="D14" s="10">
        <f>+'End Times'!D14-'Start Times'!D14</f>
        <v>0.0489236111111111</v>
      </c>
      <c r="E14" s="9">
        <v>71</v>
      </c>
      <c r="F14" s="10">
        <f>+'End Times'!F14-'Start Times'!F14</f>
        <v>0.048587962962962916</v>
      </c>
      <c r="G14" s="9">
        <v>103</v>
      </c>
      <c r="H14" s="10">
        <f>+'End Times'!H14-'Start Times'!H14</f>
        <v>0.05561342592592594</v>
      </c>
      <c r="I14" s="9">
        <v>131</v>
      </c>
      <c r="J14" s="10">
        <f>+'End Times'!J14-'Start Times'!J14</f>
        <v>0.049398148148148135</v>
      </c>
      <c r="K14" s="9">
        <v>161</v>
      </c>
      <c r="L14" s="10">
        <f>+'End Times'!L14-'Start Times'!L14</f>
        <v>0.03284722222222225</v>
      </c>
      <c r="M14" s="9">
        <v>191</v>
      </c>
      <c r="N14" s="10">
        <f>+'End Times'!N14-'Start Times'!N14</f>
        <v>0.0637962962962963</v>
      </c>
    </row>
    <row r="15" spans="1:14" ht="16.5">
      <c r="A15" s="9">
        <v>16</v>
      </c>
      <c r="B15" s="10">
        <f>+'End Times'!B15-'Start Times'!B15</f>
        <v>0.05594907407407401</v>
      </c>
      <c r="C15" s="9">
        <v>44</v>
      </c>
      <c r="D15" s="10">
        <f>+'End Times'!D15-'Start Times'!D15</f>
        <v>0.05862268518518521</v>
      </c>
      <c r="E15" s="9">
        <v>72</v>
      </c>
      <c r="F15" s="10">
        <f>+'End Times'!F15-'Start Times'!F15</f>
        <v>0.04737268518518517</v>
      </c>
      <c r="G15" s="9">
        <v>104</v>
      </c>
      <c r="H15" s="10">
        <f>+'End Times'!H15-'Start Times'!H15</f>
        <v>0.04097222222222224</v>
      </c>
      <c r="I15" s="9">
        <v>132</v>
      </c>
      <c r="J15" s="10">
        <f>+'End Times'!J15-'Start Times'!J15</f>
        <v>0.04098379629629634</v>
      </c>
      <c r="K15" s="9">
        <v>163</v>
      </c>
      <c r="L15" s="10">
        <f>+'End Times'!L15-'Start Times'!L15</f>
        <v>0.04241898148148149</v>
      </c>
      <c r="M15" s="9">
        <v>192</v>
      </c>
      <c r="N15" s="10">
        <f>+'End Times'!N15-'Start Times'!N15</f>
        <v>0.021018518518518547</v>
      </c>
    </row>
    <row r="16" spans="1:14" ht="16.5">
      <c r="A16" s="9">
        <v>17</v>
      </c>
      <c r="B16" s="10">
        <f>+'End Times'!B16-'Start Times'!B16</f>
        <v>0.05019675925925926</v>
      </c>
      <c r="C16" s="9">
        <v>45</v>
      </c>
      <c r="D16" s="10">
        <f>+'End Times'!D16-'Start Times'!D16</f>
        <v>0.054895833333333366</v>
      </c>
      <c r="E16" s="9">
        <v>73</v>
      </c>
      <c r="F16" s="10">
        <f>+'End Times'!F16-'Start Times'!F16</f>
        <v>0.05206018518518518</v>
      </c>
      <c r="G16" s="9">
        <v>105</v>
      </c>
      <c r="H16" s="10">
        <f>+'End Times'!H16-'Start Times'!H16</f>
        <v>0.04129629629629633</v>
      </c>
      <c r="I16" s="9">
        <v>133</v>
      </c>
      <c r="J16" s="10">
        <f>+'End Times'!J16-'Start Times'!J16</f>
        <v>0.050208333333333355</v>
      </c>
      <c r="K16" s="9">
        <v>165</v>
      </c>
      <c r="L16" s="10">
        <f>+'End Times'!L16-'Start Times'!L16</f>
        <v>0.03988425925925926</v>
      </c>
      <c r="M16" s="9">
        <v>164</v>
      </c>
      <c r="N16" s="10">
        <f>+'End Times'!N16-'Start Times'!N16</f>
        <v>0.03734953703703703</v>
      </c>
    </row>
    <row r="17" spans="1:14" ht="16.5">
      <c r="A17" s="9">
        <v>18</v>
      </c>
      <c r="B17" s="10">
        <f>+'End Times'!B17-'Start Times'!B17</f>
        <v>0.04975694444444445</v>
      </c>
      <c r="C17" s="9">
        <v>46</v>
      </c>
      <c r="D17" s="10" t="e">
        <f>+'End Times'!D17-'Start Times'!D17</f>
        <v>#VALUE!</v>
      </c>
      <c r="E17" s="9">
        <v>74</v>
      </c>
      <c r="F17" s="10">
        <f>+'End Times'!F17-'Start Times'!F17</f>
        <v>0.04858796296296297</v>
      </c>
      <c r="G17" s="9">
        <v>106</v>
      </c>
      <c r="H17" s="10">
        <f>+'End Times'!H17-'Start Times'!H17</f>
        <v>0.0430787037037037</v>
      </c>
      <c r="I17" s="9">
        <v>134</v>
      </c>
      <c r="J17" s="10">
        <f>+'End Times'!J17-'Start Times'!J17</f>
        <v>0.04325231481481484</v>
      </c>
      <c r="K17" s="9">
        <v>166</v>
      </c>
      <c r="L17" s="10">
        <f>+'End Times'!L17-'Start Times'!L17</f>
        <v>0.0497453703703703</v>
      </c>
      <c r="M17" s="9"/>
      <c r="N17" s="10"/>
    </row>
    <row r="18" spans="1:14" ht="16.5">
      <c r="A18" s="9">
        <v>19</v>
      </c>
      <c r="B18" s="10">
        <f>+'End Times'!B18-'Start Times'!B18</f>
        <v>0.04439814814814813</v>
      </c>
      <c r="C18" s="9">
        <v>47</v>
      </c>
      <c r="D18" s="10">
        <f>+'End Times'!D18-'Start Times'!D18</f>
        <v>0.04192129629629626</v>
      </c>
      <c r="E18" s="9">
        <v>75</v>
      </c>
      <c r="F18" s="10">
        <f>+'End Times'!F18-'Start Times'!F18</f>
        <v>0.055856481481481535</v>
      </c>
      <c r="G18" s="9">
        <v>107</v>
      </c>
      <c r="H18" s="10">
        <f>+'End Times'!H18-'Start Times'!H18</f>
        <v>0.048263888888888884</v>
      </c>
      <c r="I18" s="9">
        <v>135</v>
      </c>
      <c r="J18" s="10">
        <f>+'End Times'!J18-'Start Times'!J18</f>
        <v>0.0371527777777777</v>
      </c>
      <c r="K18" s="9">
        <v>167</v>
      </c>
      <c r="L18" s="10">
        <f>+'End Times'!L18-'Start Times'!L18</f>
        <v>0.03831018518518514</v>
      </c>
      <c r="M18" s="9"/>
      <c r="N18" s="10"/>
    </row>
    <row r="19" spans="1:14" ht="16.5">
      <c r="A19" s="9">
        <v>20</v>
      </c>
      <c r="B19" s="10">
        <f>+'End Times'!B19-'Start Times'!B19</f>
        <v>0.044201388888888915</v>
      </c>
      <c r="C19" s="9">
        <v>48</v>
      </c>
      <c r="D19" s="10">
        <f>+'End Times'!D19-'Start Times'!D19</f>
        <v>0.04200231481481481</v>
      </c>
      <c r="E19" s="9">
        <v>77</v>
      </c>
      <c r="F19" s="10">
        <f>+'End Times'!F19-'Start Times'!F19</f>
        <v>0.040509259259259245</v>
      </c>
      <c r="G19" s="9">
        <v>108</v>
      </c>
      <c r="H19" s="10">
        <f>+'End Times'!H19-'Start Times'!H19</f>
        <v>0.05012731481481486</v>
      </c>
      <c r="I19" s="9">
        <v>136</v>
      </c>
      <c r="J19" s="10">
        <f>+'End Times'!J19-'Start Times'!J19</f>
        <v>0.05892361111111116</v>
      </c>
      <c r="K19" s="9">
        <v>168</v>
      </c>
      <c r="L19" s="10">
        <f>+'End Times'!L19-'Start Times'!L19</f>
        <v>0.05254629629629626</v>
      </c>
      <c r="M19" s="9"/>
      <c r="N19" s="10"/>
    </row>
    <row r="20" spans="1:14" ht="16.5">
      <c r="A20" s="9">
        <v>21</v>
      </c>
      <c r="B20" s="10">
        <f>+'End Times'!B20-'Start Times'!B20</f>
        <v>0.04145833333333332</v>
      </c>
      <c r="C20" s="9">
        <v>49</v>
      </c>
      <c r="D20" s="10">
        <f>+'End Times'!D20-'Start Times'!D20</f>
        <v>0.05616898148148147</v>
      </c>
      <c r="E20" s="9">
        <v>80</v>
      </c>
      <c r="F20" s="10">
        <f>+'End Times'!F20-'Start Times'!F20</f>
        <v>0.058877314814814785</v>
      </c>
      <c r="G20" s="9">
        <v>109</v>
      </c>
      <c r="H20" s="10">
        <f>+'End Times'!H20-'Start Times'!H20</f>
        <v>0.04723379629629626</v>
      </c>
      <c r="I20" s="9">
        <v>137</v>
      </c>
      <c r="J20" s="10">
        <f>+'End Times'!J20-'Start Times'!J20</f>
        <v>0.04667824074074073</v>
      </c>
      <c r="K20" s="9">
        <v>169</v>
      </c>
      <c r="L20" s="10">
        <f>+'End Times'!L20-'Start Times'!L20</f>
        <v>0.047673611111111125</v>
      </c>
      <c r="M20" s="9"/>
      <c r="N20" s="10"/>
    </row>
    <row r="21" spans="1:12" ht="16.5">
      <c r="A21" s="9">
        <v>22</v>
      </c>
      <c r="B21" s="10">
        <f>+'End Times'!B21-'Start Times'!B21</f>
        <v>0.055844907407407385</v>
      </c>
      <c r="C21" s="9">
        <v>50</v>
      </c>
      <c r="D21" s="10">
        <f>+'End Times'!D21-'Start Times'!D21</f>
        <v>0.047442129629629626</v>
      </c>
      <c r="E21" s="9">
        <v>81</v>
      </c>
      <c r="F21" s="10">
        <f>+'End Times'!F21-'Start Times'!F21</f>
        <v>0.04773148148148143</v>
      </c>
      <c r="G21" s="9">
        <v>110</v>
      </c>
      <c r="H21" s="10">
        <f>+'End Times'!H21-'Start Times'!H21</f>
        <v>0.03711805555555564</v>
      </c>
      <c r="I21" s="9">
        <v>138</v>
      </c>
      <c r="J21" s="10">
        <f>+'End Times'!J21-'Start Times'!J21</f>
        <v>0.048391203703703756</v>
      </c>
      <c r="K21" s="9">
        <v>170</v>
      </c>
      <c r="L21" s="10">
        <f>+'End Times'!L21-'Start Times'!L21</f>
        <v>0.04903935185185182</v>
      </c>
    </row>
    <row r="22" spans="1:14" ht="16.5">
      <c r="A22" s="9">
        <v>23</v>
      </c>
      <c r="B22" s="10">
        <f>+'End Times'!B22-'Start Times'!B22</f>
        <v>0.05018518518518522</v>
      </c>
      <c r="C22" s="9">
        <v>51</v>
      </c>
      <c r="D22" s="10" t="e">
        <f>+'End Times'!D22-'Start Times'!D22</f>
        <v>#VALUE!</v>
      </c>
      <c r="E22" s="9">
        <v>82</v>
      </c>
      <c r="F22" s="10">
        <f>+'End Times'!F22-'Start Times'!F22</f>
        <v>0.049965277777777706</v>
      </c>
      <c r="G22" s="9">
        <v>112</v>
      </c>
      <c r="H22" s="10">
        <f>+'End Times'!H22-'Start Times'!H22</f>
        <v>0.04958333333333331</v>
      </c>
      <c r="I22" s="9">
        <v>139</v>
      </c>
      <c r="J22" s="10">
        <f>+'End Times'!J22-'Start Times'!J22</f>
        <v>0.04722222222222222</v>
      </c>
      <c r="K22" s="9">
        <v>171</v>
      </c>
      <c r="L22" s="10">
        <f>+'End Times'!L22-'Start Times'!L22</f>
        <v>0.047766203703703713</v>
      </c>
      <c r="M22" s="9">
        <v>98</v>
      </c>
      <c r="N22" s="10">
        <f>+'End Times'!N22-'Start Times'!N22</f>
        <v>0.05275462962962968</v>
      </c>
    </row>
    <row r="23" spans="1:12" ht="16.5">
      <c r="A23" s="9">
        <v>24</v>
      </c>
      <c r="B23" s="10" t="e">
        <f>+'End Times'!B23-'Start Times'!B23</f>
        <v>#VALUE!</v>
      </c>
      <c r="C23" s="9">
        <v>52</v>
      </c>
      <c r="D23" s="10">
        <f>+'End Times'!D23-'Start Times'!D23</f>
        <v>0.04929398148148151</v>
      </c>
      <c r="E23" s="9">
        <v>84</v>
      </c>
      <c r="F23" s="10">
        <f>+'End Times'!F23-'Start Times'!F23</f>
        <v>0.05137731481481478</v>
      </c>
      <c r="G23" s="9">
        <v>113</v>
      </c>
      <c r="H23" s="10">
        <f>+'End Times'!H23-'Start Times'!H23</f>
        <v>0.04495370370370366</v>
      </c>
      <c r="I23" s="9">
        <v>142</v>
      </c>
      <c r="J23" s="10">
        <f>+'End Times'!J23-'Start Times'!J23</f>
        <v>0.04615740740740737</v>
      </c>
      <c r="K23" s="9">
        <v>172</v>
      </c>
      <c r="L23" s="10">
        <f>+'End Times'!L23-'Start Times'!L23</f>
        <v>0.041145833333333326</v>
      </c>
    </row>
    <row r="24" spans="1:12" ht="16.5">
      <c r="A24" s="9">
        <v>25</v>
      </c>
      <c r="B24" s="10">
        <f>+'End Times'!B24-'Start Times'!B24</f>
        <v>0.04721064814814818</v>
      </c>
      <c r="C24" s="9">
        <v>53</v>
      </c>
      <c r="D24" s="10">
        <f>+'End Times'!D24-'Start Times'!D24</f>
        <v>0.03309027777777779</v>
      </c>
      <c r="E24" s="9">
        <v>85</v>
      </c>
      <c r="F24" s="10">
        <f>+'End Times'!F24-'Start Times'!F24</f>
        <v>0.05053240740740744</v>
      </c>
      <c r="G24" s="9">
        <v>114</v>
      </c>
      <c r="H24" s="10">
        <f>+'End Times'!H24-'Start Times'!H24</f>
        <v>0.049814814814814756</v>
      </c>
      <c r="I24" s="9">
        <v>143</v>
      </c>
      <c r="J24" s="10">
        <f>+'End Times'!J24-'Start Times'!J24</f>
        <v>0.05665509259259255</v>
      </c>
      <c r="K24" s="9">
        <v>173</v>
      </c>
      <c r="L24" s="10">
        <f>+'End Times'!L24-'Start Times'!L24</f>
        <v>0.039953703703703713</v>
      </c>
    </row>
    <row r="25" spans="1:12" ht="16.5">
      <c r="A25" s="9">
        <v>26</v>
      </c>
      <c r="B25" s="10">
        <f>+'End Times'!B25-'Start Times'!B25</f>
        <v>0.056215277777777795</v>
      </c>
      <c r="C25" s="9">
        <v>54</v>
      </c>
      <c r="D25" s="10" t="e">
        <f>+'End Times'!D25-'Start Times'!D25</f>
        <v>#VALUE!</v>
      </c>
      <c r="E25" s="9">
        <v>86</v>
      </c>
      <c r="F25" s="10">
        <f>+'End Times'!F25-'Start Times'!F25</f>
        <v>0.0628125</v>
      </c>
      <c r="G25" s="9">
        <v>115</v>
      </c>
      <c r="H25" s="10">
        <f>+'End Times'!H25-'Start Times'!H25</f>
        <v>0.054548611111111145</v>
      </c>
      <c r="I25" s="9">
        <v>144</v>
      </c>
      <c r="J25" s="10">
        <f>+'End Times'!J25-'Start Times'!J25</f>
        <v>0.054050925925925974</v>
      </c>
      <c r="K25" s="9">
        <v>174</v>
      </c>
      <c r="L25" s="10">
        <f>+'End Times'!L25-'Start Times'!L25</f>
        <v>0.06157407407407406</v>
      </c>
    </row>
    <row r="26" spans="1:12" ht="16.5">
      <c r="A26" s="9">
        <v>27</v>
      </c>
      <c r="B26" s="10">
        <f>+'End Times'!B26-'Start Times'!B26</f>
        <v>0.04950231481481482</v>
      </c>
      <c r="C26" s="9">
        <v>55</v>
      </c>
      <c r="D26" s="10">
        <f>+'End Times'!D26-'Start Times'!D26</f>
        <v>0.058321759259259254</v>
      </c>
      <c r="E26" s="9">
        <v>87</v>
      </c>
      <c r="F26" s="10" t="e">
        <f>+'End Times'!F26-'Start Times'!F26</f>
        <v>#VALUE!</v>
      </c>
      <c r="G26" s="9">
        <v>116</v>
      </c>
      <c r="H26" s="10">
        <v>0.04421296296296296</v>
      </c>
      <c r="I26" s="9">
        <v>145</v>
      </c>
      <c r="J26" s="10">
        <f>+'End Times'!J26-'Start Times'!J26</f>
        <v>0.06368055555555557</v>
      </c>
      <c r="K26" s="9">
        <v>176</v>
      </c>
      <c r="L26" s="10">
        <f>+'End Times'!L26-'Start Times'!L26</f>
        <v>0.058958333333333335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F1" sqref="F1"/>
    </sheetView>
  </sheetViews>
  <sheetFormatPr defaultColWidth="9.140625" defaultRowHeight="12.75"/>
  <cols>
    <col min="2" max="2" width="10.57421875" style="0" bestFit="1" customWidth="1"/>
    <col min="3" max="3" width="3.7109375" style="0" bestFit="1" customWidth="1"/>
    <col min="4" max="4" width="4.421875" style="0" bestFit="1" customWidth="1"/>
    <col min="6" max="6" width="10.57421875" style="0" bestFit="1" customWidth="1"/>
  </cols>
  <sheetData>
    <row r="1" spans="1:13" ht="22.5">
      <c r="A1" s="7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7.25">
      <c r="A3" s="3"/>
      <c r="B3" s="5" t="s">
        <v>7</v>
      </c>
      <c r="C3" s="3"/>
      <c r="D3" s="2"/>
      <c r="E3" s="3"/>
      <c r="F3" s="2"/>
      <c r="G3" s="3"/>
      <c r="H3" s="3"/>
      <c r="I3" s="2"/>
      <c r="J3" s="3"/>
      <c r="K3" s="2"/>
      <c r="L3" s="3"/>
      <c r="M3" s="2"/>
    </row>
    <row r="4" spans="1:13" ht="17.25">
      <c r="A4" s="3">
        <v>39</v>
      </c>
      <c r="B4" s="4">
        <f>+'Run Times'!D12</f>
        <v>0.042048611111111134</v>
      </c>
      <c r="C4" s="3" t="s">
        <v>4</v>
      </c>
      <c r="D4" s="2">
        <v>14</v>
      </c>
      <c r="E4" s="3"/>
      <c r="F4" s="4">
        <f>+'Run Times'!D12</f>
        <v>0.042048611111111134</v>
      </c>
      <c r="G4" s="3"/>
      <c r="H4" s="3"/>
      <c r="I4" s="2"/>
      <c r="J4" s="3"/>
      <c r="K4" s="2"/>
      <c r="L4" s="3"/>
      <c r="M4" s="2"/>
    </row>
    <row r="5" spans="1:13" ht="17.25">
      <c r="A5" s="3">
        <v>4</v>
      </c>
      <c r="B5" s="4">
        <f>+'Run Times'!B5</f>
        <v>0.037928240740740804</v>
      </c>
      <c r="C5" s="3" t="s">
        <v>4</v>
      </c>
      <c r="D5" s="2">
        <v>21</v>
      </c>
      <c r="E5" s="3"/>
      <c r="F5" s="4">
        <f>+'Run Times'!B5</f>
        <v>0.037928240740740804</v>
      </c>
      <c r="G5" s="3"/>
      <c r="H5" s="3"/>
      <c r="I5" s="2"/>
      <c r="J5" s="3"/>
      <c r="K5" s="2"/>
      <c r="L5" s="3"/>
      <c r="M5" s="2"/>
    </row>
    <row r="6" spans="1:13" ht="17.25">
      <c r="A6" s="3">
        <v>33</v>
      </c>
      <c r="B6" s="4" t="e">
        <f>+'Run Times'!D6</f>
        <v>#VALUE!</v>
      </c>
      <c r="C6" s="3" t="s">
        <v>4</v>
      </c>
      <c r="D6" s="2">
        <v>22</v>
      </c>
      <c r="E6" s="3"/>
      <c r="F6" s="4" t="e">
        <f>+'Run Times'!D6</f>
        <v>#VALUE!</v>
      </c>
      <c r="G6" s="3"/>
      <c r="H6" s="3"/>
      <c r="I6" s="2"/>
      <c r="J6" s="3"/>
      <c r="K6" s="2"/>
      <c r="L6" s="3"/>
      <c r="M6" s="2"/>
    </row>
    <row r="7" spans="1:13" ht="17.25">
      <c r="A7" s="3">
        <v>47</v>
      </c>
      <c r="B7" s="4">
        <f>+'Run Times'!D18</f>
        <v>0.04192129629629626</v>
      </c>
      <c r="C7" s="3" t="s">
        <v>4</v>
      </c>
      <c r="D7" s="2">
        <v>25</v>
      </c>
      <c r="E7" s="3"/>
      <c r="F7" s="4">
        <f>+'Run Times'!D18</f>
        <v>0.04192129629629626</v>
      </c>
      <c r="G7" s="3"/>
      <c r="H7" s="3"/>
      <c r="I7" s="2"/>
      <c r="J7" s="3"/>
      <c r="K7" s="2"/>
      <c r="L7" s="3"/>
      <c r="M7" s="2"/>
    </row>
    <row r="8" spans="1:13" ht="17.25">
      <c r="A8" s="3">
        <v>64</v>
      </c>
      <c r="B8" s="4" t="e">
        <f>+'Run Times'!F8</f>
        <v>#VALUE!</v>
      </c>
      <c r="C8" s="3" t="s">
        <v>4</v>
      </c>
      <c r="D8" s="2">
        <v>27</v>
      </c>
      <c r="E8" s="3"/>
      <c r="F8" s="4" t="e">
        <f>+'Run Times'!F8</f>
        <v>#VALUE!</v>
      </c>
      <c r="G8" s="3"/>
      <c r="H8" s="3"/>
      <c r="I8" s="2"/>
      <c r="J8" s="3"/>
      <c r="K8" s="2"/>
      <c r="L8" s="3"/>
      <c r="M8" s="2"/>
    </row>
    <row r="9" spans="1:13" ht="17.25">
      <c r="A9" s="3">
        <v>190</v>
      </c>
      <c r="B9" s="4" t="e">
        <f>+'Run Times'!N13</f>
        <v>#VALUE!</v>
      </c>
      <c r="C9" s="3" t="s">
        <v>4</v>
      </c>
      <c r="D9" s="2">
        <v>9</v>
      </c>
      <c r="E9" s="3"/>
      <c r="F9" s="4" t="e">
        <f>+'Run Times'!N13</f>
        <v>#VALUE!</v>
      </c>
      <c r="G9" s="3"/>
      <c r="H9" s="3"/>
      <c r="I9" s="2"/>
      <c r="J9" s="3"/>
      <c r="K9" s="2"/>
      <c r="L9" s="3"/>
      <c r="M9" s="2"/>
    </row>
    <row r="10" spans="1:13" ht="17.25">
      <c r="A10" s="3">
        <v>155</v>
      </c>
      <c r="B10" s="4">
        <f>+'Run Times'!L8</f>
        <v>0.030717592592592602</v>
      </c>
      <c r="C10" s="3" t="s">
        <v>4</v>
      </c>
      <c r="D10" s="2">
        <v>28</v>
      </c>
      <c r="E10" s="3"/>
      <c r="F10" s="4">
        <f>+'Run Times'!L8</f>
        <v>0.030717592592592602</v>
      </c>
      <c r="G10" s="3"/>
      <c r="H10" s="3"/>
      <c r="I10" s="2"/>
      <c r="J10" s="3"/>
      <c r="K10" s="2"/>
      <c r="L10" s="3"/>
      <c r="M10" s="2"/>
    </row>
    <row r="11" spans="1:13" ht="17.25">
      <c r="A11" s="3">
        <v>156</v>
      </c>
      <c r="B11" s="4">
        <f>+'Run Times'!L9</f>
        <v>0.03400462962962969</v>
      </c>
      <c r="C11" s="3" t="s">
        <v>4</v>
      </c>
      <c r="D11" s="2">
        <v>29</v>
      </c>
      <c r="E11" s="3"/>
      <c r="F11" s="4">
        <f>+'Run Times'!L9</f>
        <v>0.03400462962962969</v>
      </c>
      <c r="G11" s="3"/>
      <c r="H11" s="3"/>
      <c r="I11" s="2"/>
      <c r="J11" s="3"/>
      <c r="K11" s="2"/>
      <c r="L11" s="3"/>
      <c r="M11" s="2"/>
    </row>
    <row r="12" spans="1:13" ht="17.25">
      <c r="A12" s="3">
        <v>192</v>
      </c>
      <c r="B12" s="4"/>
      <c r="C12" s="3"/>
      <c r="D12" s="2"/>
      <c r="E12" s="3"/>
      <c r="F12" s="4">
        <f>+'Run Times'!N15</f>
        <v>0.021018518518518547</v>
      </c>
      <c r="G12" s="3"/>
      <c r="H12" s="3"/>
      <c r="I12" s="2"/>
      <c r="J12" s="3"/>
      <c r="K12" s="2"/>
      <c r="L12" s="3"/>
      <c r="M12" s="2"/>
    </row>
    <row r="13" spans="1:13" ht="17.25">
      <c r="A13" s="3"/>
      <c r="B13" s="6" t="s">
        <v>6</v>
      </c>
      <c r="C13" s="3"/>
      <c r="D13" s="2"/>
      <c r="E13" s="3"/>
      <c r="F13" s="2"/>
      <c r="G13" s="3"/>
      <c r="H13" s="3"/>
      <c r="I13" s="2"/>
      <c r="J13" s="3"/>
      <c r="K13" s="2"/>
      <c r="L13" s="3"/>
      <c r="M13" s="2"/>
    </row>
    <row r="14" spans="1:13" ht="17.25">
      <c r="A14" s="3">
        <v>53</v>
      </c>
      <c r="B14" s="4">
        <f>+'Run Times'!D24</f>
        <v>0.03309027777777779</v>
      </c>
      <c r="C14" s="3" t="s">
        <v>4</v>
      </c>
      <c r="D14" s="2">
        <v>30</v>
      </c>
      <c r="E14" s="3"/>
      <c r="F14" s="4">
        <f>+'Run Times'!D24</f>
        <v>0.03309027777777779</v>
      </c>
      <c r="G14" s="3"/>
      <c r="H14" s="3"/>
      <c r="I14" s="2"/>
      <c r="J14" s="3"/>
      <c r="K14" s="2"/>
      <c r="L14" s="3"/>
      <c r="M14" s="2"/>
    </row>
    <row r="15" spans="1:13" ht="17.25">
      <c r="A15" s="3">
        <v>135</v>
      </c>
      <c r="B15" s="4">
        <f>+'Run Times'!J18</f>
        <v>0.0371527777777777</v>
      </c>
      <c r="C15" s="3" t="s">
        <v>4</v>
      </c>
      <c r="D15" s="2">
        <v>35</v>
      </c>
      <c r="E15" s="3"/>
      <c r="F15" s="4">
        <f>+'Run Times'!J18</f>
        <v>0.0371527777777777</v>
      </c>
      <c r="G15" s="3"/>
      <c r="H15" s="3"/>
      <c r="I15" s="2"/>
      <c r="J15" s="3"/>
      <c r="K15" s="2"/>
      <c r="L15" s="3"/>
      <c r="M15" s="2"/>
    </row>
    <row r="16" spans="1:13" ht="17.25">
      <c r="A16" s="3">
        <v>15</v>
      </c>
      <c r="B16" s="4">
        <f>+'Run Times'!B14</f>
        <v>0.04432870370370373</v>
      </c>
      <c r="C16" s="3" t="s">
        <v>4</v>
      </c>
      <c r="D16" s="2">
        <v>38</v>
      </c>
      <c r="E16" s="3"/>
      <c r="F16" s="4">
        <f>+'Run Times'!B14</f>
        <v>0.04432870370370373</v>
      </c>
      <c r="G16" s="3"/>
      <c r="H16" s="3"/>
      <c r="I16" s="2"/>
      <c r="J16" s="3"/>
      <c r="K16" s="2"/>
      <c r="L16" s="3"/>
      <c r="M16" s="2"/>
    </row>
    <row r="17" spans="1:13" ht="17.25">
      <c r="A17" s="3"/>
      <c r="B17" s="4"/>
      <c r="C17" s="3"/>
      <c r="D17" s="2"/>
      <c r="E17" s="3"/>
      <c r="F17" s="2"/>
      <c r="G17" s="3"/>
      <c r="H17" s="3"/>
      <c r="I17" s="2"/>
      <c r="J17" s="3"/>
      <c r="K17" s="2"/>
      <c r="L17" s="3"/>
      <c r="M17" s="2"/>
    </row>
    <row r="18" spans="1:13" ht="17.25">
      <c r="A18" s="3"/>
      <c r="B18" s="6" t="s">
        <v>8</v>
      </c>
      <c r="C18" s="3"/>
      <c r="D18" s="2"/>
      <c r="E18" s="3"/>
      <c r="F18" s="2"/>
      <c r="G18" s="3"/>
      <c r="H18" s="3"/>
      <c r="I18" s="2"/>
      <c r="J18" s="3"/>
      <c r="K18" s="2"/>
      <c r="L18" s="3"/>
      <c r="M18" s="2"/>
    </row>
    <row r="19" spans="1:13" ht="17.25">
      <c r="A19" s="3">
        <v>110</v>
      </c>
      <c r="B19" s="4">
        <f>+'Run Times'!H21</f>
        <v>0.03711805555555564</v>
      </c>
      <c r="C19" s="3" t="s">
        <v>5</v>
      </c>
      <c r="D19" s="2">
        <v>10</v>
      </c>
      <c r="E19" s="3"/>
      <c r="F19" s="4">
        <f>+'Run Times'!H21</f>
        <v>0.03711805555555564</v>
      </c>
      <c r="G19" s="3"/>
      <c r="H19" s="3"/>
      <c r="I19" s="2"/>
      <c r="J19" s="3"/>
      <c r="K19" s="2"/>
      <c r="L19" s="3"/>
      <c r="M19" s="2"/>
    </row>
    <row r="20" spans="1:13" ht="17.25">
      <c r="A20" s="3">
        <v>120</v>
      </c>
      <c r="B20" s="4">
        <f>+'Run Times'!J5</f>
        <v>0.03782407407407418</v>
      </c>
      <c r="C20" s="3" t="s">
        <v>5</v>
      </c>
      <c r="D20" s="2">
        <v>11</v>
      </c>
      <c r="E20" s="3"/>
      <c r="F20" s="4">
        <f>+'Run Times'!J5</f>
        <v>0.03782407407407418</v>
      </c>
      <c r="G20" s="3"/>
      <c r="H20" s="3"/>
      <c r="I20" s="2"/>
      <c r="J20" s="3"/>
      <c r="K20" s="2"/>
      <c r="L20" s="3"/>
      <c r="M20" s="2"/>
    </row>
    <row r="21" spans="1:13" ht="17.25">
      <c r="A21" s="3">
        <v>126</v>
      </c>
      <c r="B21" s="4">
        <f>+'Run Times'!J11</f>
        <v>0.03746527777777775</v>
      </c>
      <c r="C21" s="3" t="s">
        <v>5</v>
      </c>
      <c r="D21" s="2">
        <v>12</v>
      </c>
      <c r="E21" s="3"/>
      <c r="F21" s="4">
        <f>+'Run Times'!J11</f>
        <v>0.03746527777777775</v>
      </c>
      <c r="G21" s="3"/>
      <c r="H21" s="3"/>
      <c r="I21" s="2"/>
      <c r="J21" s="3"/>
      <c r="K21" s="2"/>
      <c r="L21" s="3"/>
      <c r="M21" s="2"/>
    </row>
    <row r="22" spans="1:13" ht="17.25">
      <c r="A22" s="3">
        <v>149</v>
      </c>
      <c r="B22" s="4">
        <f>+'Run Times'!L5</f>
        <v>0.037233796296296306</v>
      </c>
      <c r="C22" s="3" t="s">
        <v>5</v>
      </c>
      <c r="D22" s="2">
        <v>13</v>
      </c>
      <c r="E22" s="3"/>
      <c r="F22" s="4">
        <f>+'Run Times'!L5</f>
        <v>0.037233796296296306</v>
      </c>
      <c r="G22" s="3"/>
      <c r="H22" s="3"/>
      <c r="I22" s="2"/>
      <c r="J22" s="3"/>
      <c r="K22" s="2"/>
      <c r="L22" s="3"/>
      <c r="M22" s="2"/>
    </row>
    <row r="23" spans="1:13" ht="17.25">
      <c r="A23" s="3">
        <v>77</v>
      </c>
      <c r="B23" s="4">
        <f>+'Run Times'!F19</f>
        <v>0.040509259259259245</v>
      </c>
      <c r="C23" s="3" t="s">
        <v>5</v>
      </c>
      <c r="D23" s="2">
        <v>15</v>
      </c>
      <c r="E23" s="3"/>
      <c r="F23" s="4">
        <f>+'Run Times'!F19</f>
        <v>0.040509259259259245</v>
      </c>
      <c r="G23" s="3"/>
      <c r="H23" s="3"/>
      <c r="I23" s="2"/>
      <c r="J23" s="3"/>
      <c r="K23" s="3"/>
      <c r="L23" s="1"/>
      <c r="M23" s="2"/>
    </row>
    <row r="24" spans="1:13" ht="17.25">
      <c r="A24" s="3">
        <v>161</v>
      </c>
      <c r="B24" s="4">
        <f>+'Run Times'!L14</f>
        <v>0.03284722222222225</v>
      </c>
      <c r="C24" s="3" t="s">
        <v>5</v>
      </c>
      <c r="D24" s="2">
        <v>23</v>
      </c>
      <c r="E24" s="3"/>
      <c r="F24" s="4">
        <f>+'Run Times'!L14</f>
        <v>0.03284722222222225</v>
      </c>
      <c r="G24" s="3"/>
      <c r="H24" s="3"/>
      <c r="I24" s="2"/>
      <c r="J24" s="3"/>
      <c r="K24" s="3"/>
      <c r="L24" s="1"/>
      <c r="M24" s="2"/>
    </row>
    <row r="25" spans="1:13" ht="17.25">
      <c r="A25" s="3">
        <v>164</v>
      </c>
      <c r="B25" s="4"/>
      <c r="C25" s="3"/>
      <c r="D25" s="2"/>
      <c r="E25" s="3"/>
      <c r="F25" s="4">
        <f>+'Run Times'!N16</f>
        <v>0.03734953703703703</v>
      </c>
      <c r="G25" s="3"/>
      <c r="H25" s="3"/>
      <c r="I25" s="2"/>
      <c r="J25" s="3"/>
      <c r="K25" s="3"/>
      <c r="L25" s="1"/>
      <c r="M25" s="2"/>
    </row>
    <row r="26" spans="1:13" ht="17.25">
      <c r="A26" s="3"/>
      <c r="B26" s="4"/>
      <c r="C26" s="3"/>
      <c r="D26" s="2"/>
      <c r="E26" s="3"/>
      <c r="F26" s="2"/>
      <c r="G26" s="3"/>
      <c r="H26" s="3"/>
      <c r="I26" s="2"/>
      <c r="J26" s="3"/>
      <c r="K26" s="3"/>
      <c r="L26" s="1"/>
      <c r="M26" s="2"/>
    </row>
    <row r="27" spans="1:13" ht="17.25">
      <c r="A27" s="3"/>
      <c r="B27" s="6" t="s">
        <v>9</v>
      </c>
      <c r="C27" s="3"/>
      <c r="D27" s="2"/>
      <c r="E27" s="3"/>
      <c r="F27" s="2"/>
      <c r="G27" s="3"/>
      <c r="H27" s="3"/>
      <c r="I27" s="2"/>
      <c r="J27" s="3"/>
      <c r="K27" s="3"/>
      <c r="L27" s="1"/>
      <c r="M27" s="2"/>
    </row>
    <row r="28" spans="1:13" ht="17.25">
      <c r="A28" s="3">
        <v>103</v>
      </c>
      <c r="B28" s="4">
        <f>+'Run Times'!H14</f>
        <v>0.05561342592592594</v>
      </c>
      <c r="C28" s="3" t="s">
        <v>5</v>
      </c>
      <c r="D28" s="2">
        <v>33</v>
      </c>
      <c r="E28" s="3"/>
      <c r="F28" s="4">
        <f>+'Run Times'!H14</f>
        <v>0.05561342592592594</v>
      </c>
      <c r="G28" s="3"/>
      <c r="H28" s="3"/>
      <c r="I28" s="2"/>
      <c r="J28" s="3"/>
      <c r="K28" s="3"/>
      <c r="L28" s="1"/>
      <c r="M28" s="2"/>
    </row>
    <row r="29" spans="1:13" ht="17.25">
      <c r="A29" s="3">
        <v>24</v>
      </c>
      <c r="B29" s="4" t="e">
        <f>+'Run Times'!B23</f>
        <v>#VALUE!</v>
      </c>
      <c r="C29" s="3" t="s">
        <v>5</v>
      </c>
      <c r="D29" s="2">
        <v>38</v>
      </c>
      <c r="E29" s="3"/>
      <c r="F29" s="4" t="e">
        <f>+'Run Times'!B23</f>
        <v>#VALUE!</v>
      </c>
      <c r="G29" s="3"/>
      <c r="H29" s="3"/>
      <c r="I29" s="2"/>
      <c r="J29" s="3"/>
      <c r="K29" s="2"/>
      <c r="L29" s="1"/>
      <c r="M29" s="2"/>
    </row>
    <row r="30" spans="1:13" ht="17.25">
      <c r="A30" s="3">
        <v>101</v>
      </c>
      <c r="B30" s="4">
        <f>+'Run Times'!H12</f>
        <v>0.03359953703703705</v>
      </c>
      <c r="C30" s="3" t="s">
        <v>5</v>
      </c>
      <c r="D30" s="2">
        <v>41</v>
      </c>
      <c r="E30" s="3"/>
      <c r="F30" s="4">
        <f>+'Run Times'!H12</f>
        <v>0.03359953703703705</v>
      </c>
      <c r="G30" s="3"/>
      <c r="H30" s="3"/>
      <c r="I30" s="2"/>
      <c r="J30" s="3"/>
      <c r="K30" s="2"/>
      <c r="L30" s="1"/>
      <c r="M30" s="2"/>
    </row>
    <row r="31" spans="1:13" ht="17.25">
      <c r="A31" s="3">
        <v>118</v>
      </c>
      <c r="B31" s="4" t="e">
        <f>+'Run Times'!J3</f>
        <v>#VALUE!</v>
      </c>
      <c r="C31" s="3" t="s">
        <v>5</v>
      </c>
      <c r="D31" s="2">
        <v>43</v>
      </c>
      <c r="E31" s="3"/>
      <c r="F31" s="4" t="e">
        <f>+'Run Times'!J3</f>
        <v>#VALUE!</v>
      </c>
      <c r="G31" s="3"/>
      <c r="H31" s="3"/>
      <c r="I31" s="2"/>
      <c r="J31" s="3"/>
      <c r="K31" s="2"/>
      <c r="L31" s="1"/>
      <c r="M31" s="2"/>
    </row>
    <row r="32" spans="1:13" ht="17.25">
      <c r="A32" s="3"/>
      <c r="B32" s="2"/>
      <c r="C32" s="3"/>
      <c r="D32" s="2"/>
      <c r="E32" s="3"/>
      <c r="F32" s="2"/>
      <c r="G32" s="3"/>
      <c r="H32" s="3"/>
      <c r="I32" s="2"/>
      <c r="J32" s="3"/>
      <c r="K32" s="2"/>
      <c r="L32" s="2"/>
      <c r="M32" s="2"/>
    </row>
    <row r="33" spans="1:13" ht="17.25">
      <c r="A33" s="3"/>
      <c r="B33" s="2"/>
      <c r="C33" s="3"/>
      <c r="D33" s="2"/>
      <c r="E33" s="3"/>
      <c r="F33" s="2"/>
      <c r="G33" s="3"/>
      <c r="H33" s="3"/>
      <c r="I33" s="2"/>
      <c r="J33" s="3"/>
      <c r="K33" s="2"/>
      <c r="L33" s="2"/>
      <c r="M33" s="2"/>
    </row>
    <row r="34" spans="1:13" ht="17.25">
      <c r="A34" s="3"/>
      <c r="B34" s="2"/>
      <c r="C34" s="3"/>
      <c r="D34" s="2"/>
      <c r="E34" s="3"/>
      <c r="F34" s="2"/>
      <c r="G34" s="3"/>
      <c r="H34" s="3"/>
      <c r="I34" s="2"/>
      <c r="J34" s="3"/>
      <c r="K34" s="2"/>
      <c r="L34" s="2"/>
      <c r="M34" s="2"/>
    </row>
    <row r="35" spans="1:13" ht="17.25">
      <c r="A35" s="3"/>
      <c r="B35" s="2"/>
      <c r="C35" s="3"/>
      <c r="D35" s="2"/>
      <c r="E35" s="3"/>
      <c r="F35" s="2"/>
      <c r="G35" s="3"/>
      <c r="H35" s="3"/>
      <c r="I35" s="2"/>
      <c r="J35" s="3"/>
      <c r="K35" s="2"/>
      <c r="L35" s="2"/>
      <c r="M35" s="2"/>
    </row>
    <row r="36" spans="1:13" ht="17.25">
      <c r="A36" s="3"/>
      <c r="B36" s="2"/>
      <c r="C36" s="3"/>
      <c r="D36" s="2"/>
      <c r="E36" s="3"/>
      <c r="F36" s="2"/>
      <c r="G36" s="3"/>
      <c r="H36" s="3"/>
      <c r="I36" s="2"/>
      <c r="J36" s="3"/>
      <c r="K36" s="2"/>
      <c r="L36" s="2"/>
      <c r="M36" s="2"/>
    </row>
    <row r="37" spans="1:13" ht="17.25">
      <c r="A37" s="3"/>
      <c r="B37" s="2"/>
      <c r="C37" s="3"/>
      <c r="D37" s="2"/>
      <c r="E37" s="3"/>
      <c r="F37" s="2"/>
      <c r="G37" s="3"/>
      <c r="H37" s="3"/>
      <c r="I37" s="2"/>
      <c r="J37" s="3"/>
      <c r="K37" s="2"/>
      <c r="L37" s="2"/>
      <c r="M37" s="2"/>
    </row>
  </sheetData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2" sqref="A2:IV2"/>
    </sheetView>
  </sheetViews>
  <sheetFormatPr defaultColWidth="9.140625" defaultRowHeight="12.75"/>
  <cols>
    <col min="1" max="16384" width="11.421875" style="2" customWidth="1"/>
  </cols>
  <sheetData>
    <row r="1" ht="17.25">
      <c r="A1" s="2" t="s">
        <v>10</v>
      </c>
    </row>
    <row r="2" spans="2:3" ht="17.25">
      <c r="B2" s="2">
        <v>30</v>
      </c>
      <c r="C2" s="4">
        <f>+'Run Times'!D4</f>
        <v>0.05827546296296293</v>
      </c>
    </row>
    <row r="3" spans="2:3" ht="17.25">
      <c r="B3" s="2">
        <v>50</v>
      </c>
      <c r="C3" s="4">
        <f>+'Run Times'!D21</f>
        <v>0.047442129629629626</v>
      </c>
    </row>
    <row r="4" spans="2:3" ht="17.25">
      <c r="B4" s="2">
        <v>68</v>
      </c>
      <c r="C4" s="4">
        <f>+'Run Times'!F11</f>
        <v>0.04700231481481476</v>
      </c>
    </row>
    <row r="5" spans="2:3" ht="17.25">
      <c r="B5" s="2">
        <v>95</v>
      </c>
      <c r="C5" s="4">
        <f>+'Run Times'!H9</f>
        <v>0.06203703703703706</v>
      </c>
    </row>
    <row r="6" spans="2:3" ht="17.25">
      <c r="B6" s="2">
        <v>102</v>
      </c>
      <c r="C6" s="4">
        <f>+'Run Times'!H13</f>
        <v>0.03916666666666674</v>
      </c>
    </row>
    <row r="13" ht="17.25">
      <c r="A13" s="2" t="s">
        <v>11</v>
      </c>
    </row>
    <row r="15" spans="2:3" ht="17.25">
      <c r="B15" s="2">
        <v>112</v>
      </c>
      <c r="C15" s="4">
        <f>+'Run Times'!H22</f>
        <v>0.04958333333333331</v>
      </c>
    </row>
  </sheetData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6" sqref="A6:IV6"/>
    </sheetView>
  </sheetViews>
  <sheetFormatPr defaultColWidth="9.140625" defaultRowHeight="12.75"/>
  <cols>
    <col min="1" max="16384" width="12.7109375" style="2" customWidth="1"/>
  </cols>
  <sheetData>
    <row r="1" ht="17.25">
      <c r="A1" s="2" t="s">
        <v>14</v>
      </c>
    </row>
    <row r="2" spans="2:3" ht="17.25">
      <c r="B2" s="2">
        <v>11</v>
      </c>
      <c r="C2" s="4">
        <f>+'Run Times'!B10</f>
        <v>0.0451967592592592</v>
      </c>
    </row>
    <row r="3" spans="2:3" ht="17.25">
      <c r="B3" s="2">
        <v>12</v>
      </c>
      <c r="C3" s="4">
        <f>+'Run Times'!B11</f>
        <v>0.0515856481481482</v>
      </c>
    </row>
    <row r="4" spans="2:3" ht="17.25">
      <c r="B4" s="2">
        <v>48</v>
      </c>
      <c r="C4" s="4">
        <f>+'Run Times'!D19</f>
        <v>0.04200231481481481</v>
      </c>
    </row>
    <row r="5" spans="2:3" ht="17.25">
      <c r="B5" s="2">
        <v>82</v>
      </c>
      <c r="C5" s="4">
        <f>+'Run Times'!F22</f>
        <v>0.049965277777777706</v>
      </c>
    </row>
    <row r="6" spans="2:3" ht="17.25">
      <c r="B6" s="2">
        <v>88</v>
      </c>
      <c r="C6" s="4">
        <f>+'Run Times'!H2</f>
        <v>0.05032407407407413</v>
      </c>
    </row>
    <row r="7" spans="2:3" ht="17.25">
      <c r="B7" s="2">
        <v>94</v>
      </c>
      <c r="C7" s="4">
        <f>+'Run Times'!H8</f>
        <v>0.061342592592592615</v>
      </c>
    </row>
    <row r="8" spans="2:3" ht="17.25">
      <c r="B8" s="2">
        <v>108</v>
      </c>
      <c r="C8" s="4">
        <f>+'Run Times'!H19</f>
        <v>0.05012731481481486</v>
      </c>
    </row>
    <row r="9" spans="2:3" ht="17.25">
      <c r="B9" s="2">
        <v>138</v>
      </c>
      <c r="C9" s="4">
        <f>+'Run Times'!J21</f>
        <v>0.048391203703703756</v>
      </c>
    </row>
    <row r="10" spans="2:3" ht="17.25">
      <c r="B10" s="2">
        <v>163</v>
      </c>
      <c r="C10" s="4">
        <f>+'Run Times'!L15</f>
        <v>0.04241898148148149</v>
      </c>
    </row>
    <row r="11" spans="2:3" ht="17.25">
      <c r="B11" s="2">
        <v>166</v>
      </c>
      <c r="C11" s="4">
        <f>+'Run Times'!L17</f>
        <v>0.0497453703703703</v>
      </c>
    </row>
    <row r="12" spans="2:3" ht="17.25">
      <c r="B12" s="2">
        <v>172</v>
      </c>
      <c r="C12" s="4">
        <f>+'Run Times'!L23</f>
        <v>0.041145833333333326</v>
      </c>
    </row>
    <row r="13" spans="2:3" ht="17.25">
      <c r="B13" s="2">
        <v>186</v>
      </c>
      <c r="C13" s="4">
        <f>+'Run Times'!N9</f>
        <v>0.0518865740740741</v>
      </c>
    </row>
  </sheetData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E8" sqref="E8"/>
    </sheetView>
  </sheetViews>
  <sheetFormatPr defaultColWidth="9.140625" defaultRowHeight="12.75"/>
  <cols>
    <col min="1" max="16384" width="12.57421875" style="2" customWidth="1"/>
  </cols>
  <sheetData>
    <row r="1" ht="17.25">
      <c r="A1" s="2" t="s">
        <v>15</v>
      </c>
    </row>
    <row r="2" spans="2:3" ht="17.25">
      <c r="B2" s="2">
        <v>36</v>
      </c>
      <c r="C2" s="4">
        <f>+'Run Times'!D9</f>
        <v>0.05253472222222216</v>
      </c>
    </row>
    <row r="3" spans="2:3" ht="17.25">
      <c r="B3" s="2">
        <v>49</v>
      </c>
      <c r="C3" s="4">
        <f>+'Run Times'!D20</f>
        <v>0.05616898148148147</v>
      </c>
    </row>
    <row r="4" spans="2:3" ht="17.25">
      <c r="B4" s="2">
        <v>57</v>
      </c>
      <c r="C4" s="4">
        <f>+'Run Times'!F3</f>
        <v>0.04473379629629631</v>
      </c>
    </row>
    <row r="5" spans="2:3" ht="17.25">
      <c r="B5" s="2">
        <v>67</v>
      </c>
      <c r="C5" s="4">
        <f>+'Run Times'!F10</f>
        <v>0.04744212962962968</v>
      </c>
    </row>
    <row r="6" spans="2:3" ht="17.25">
      <c r="B6" s="2">
        <v>81</v>
      </c>
      <c r="C6" s="4">
        <f>+'Run Times'!F21</f>
        <v>0.04773148148148143</v>
      </c>
    </row>
    <row r="7" spans="2:3" ht="17.25">
      <c r="B7" s="2">
        <v>91</v>
      </c>
      <c r="C7" s="4">
        <f>+'Run Times'!H5</f>
        <v>0.045219907407407445</v>
      </c>
    </row>
    <row r="8" spans="2:3" ht="17.25">
      <c r="B8" s="2">
        <v>116</v>
      </c>
      <c r="C8" s="4">
        <f>+'Run Times'!H26</f>
        <v>0.04421296296296296</v>
      </c>
    </row>
    <row r="9" spans="2:3" ht="17.25">
      <c r="B9" s="2">
        <v>125</v>
      </c>
      <c r="C9" s="4">
        <f>+'Run Times'!J10</f>
        <v>0.043472222222222245</v>
      </c>
    </row>
    <row r="10" spans="2:3" ht="17.25">
      <c r="B10" s="2">
        <v>133</v>
      </c>
      <c r="C10" s="4">
        <f>+'Run Times'!J16</f>
        <v>0.050208333333333355</v>
      </c>
    </row>
    <row r="11" spans="2:3" ht="17.25">
      <c r="B11" s="2">
        <v>148</v>
      </c>
      <c r="C11" s="4">
        <f>+'Run Times'!L4</f>
        <v>0.05038194444444438</v>
      </c>
    </row>
    <row r="12" spans="2:3" ht="17.25">
      <c r="B12" s="2">
        <v>160</v>
      </c>
      <c r="C12" s="4">
        <f>+'Run Times'!L13</f>
        <v>0.044375</v>
      </c>
    </row>
    <row r="13" spans="2:3" ht="17.25">
      <c r="B13" s="2">
        <v>168</v>
      </c>
      <c r="C13" s="4">
        <f>+'Run Times'!L19</f>
        <v>0.05254629629629626</v>
      </c>
    </row>
    <row r="14" spans="2:3" ht="17.25">
      <c r="B14" s="2">
        <v>170</v>
      </c>
      <c r="C14" s="4">
        <f>+'Run Times'!L21</f>
        <v>0.04903935185185182</v>
      </c>
    </row>
  </sheetData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5" sqref="E5"/>
    </sheetView>
  </sheetViews>
  <sheetFormatPr defaultColWidth="9.140625" defaultRowHeight="12.75"/>
  <cols>
    <col min="1" max="16384" width="15.140625" style="2" customWidth="1"/>
  </cols>
  <sheetData>
    <row r="1" ht="17.25">
      <c r="A1" s="2" t="s">
        <v>16</v>
      </c>
    </row>
    <row r="2" spans="2:3" ht="17.25">
      <c r="B2" s="2">
        <v>98</v>
      </c>
      <c r="C2" s="4">
        <f>+'Run Times'!N22</f>
        <v>0.05275462962962968</v>
      </c>
    </row>
    <row r="3" spans="2:3" ht="17.25">
      <c r="B3" s="2">
        <v>114</v>
      </c>
      <c r="C3" s="4">
        <f>+'Run Times'!H24</f>
        <v>0.049814814814814756</v>
      </c>
    </row>
    <row r="4" spans="2:3" ht="17.25">
      <c r="B4" s="2">
        <v>146</v>
      </c>
      <c r="C4" s="4">
        <f>+'Run Times'!L2</f>
        <v>0.027430555555555514</v>
      </c>
    </row>
    <row r="12" ht="17.25">
      <c r="A12" s="2" t="s">
        <v>17</v>
      </c>
    </row>
    <row r="13" spans="2:3" ht="17.25">
      <c r="B13" s="2">
        <v>80</v>
      </c>
      <c r="C13" s="4">
        <f>+'Run Times'!F20</f>
        <v>0.058877314814814785</v>
      </c>
    </row>
    <row r="14" spans="2:3" ht="17.25">
      <c r="B14" s="2">
        <v>86</v>
      </c>
      <c r="C14" s="4">
        <f>+'Run Times'!F25</f>
        <v>0.0628125</v>
      </c>
    </row>
    <row r="15" spans="2:3" ht="17.25">
      <c r="B15" s="2">
        <v>99</v>
      </c>
      <c r="C15" s="4">
        <f>+'Run Times'!H11</f>
        <v>0.054166666666666696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Stocks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Stocks</dc:creator>
  <cp:keywords/>
  <dc:description/>
  <cp:lastModifiedBy> </cp:lastModifiedBy>
  <cp:lastPrinted>2006-08-12T04:16:32Z</cp:lastPrinted>
  <dcterms:created xsi:type="dcterms:W3CDTF">2006-08-11T00:21:17Z</dcterms:created>
  <dcterms:modified xsi:type="dcterms:W3CDTF">2006-08-14T14:52:37Z</dcterms:modified>
  <cp:category/>
  <cp:version/>
  <cp:contentType/>
  <cp:contentStatus/>
</cp:coreProperties>
</file>